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1 27.06.2019\Mājas lapai\"/>
    </mc:Choice>
  </mc:AlternateContent>
  <bookViews>
    <workbookView xWindow="0" yWindow="0" windowWidth="28800" windowHeight="12330"/>
  </bookViews>
  <sheets>
    <sheet name="Lapa1" sheetId="1" r:id="rId1"/>
  </sheets>
  <definedNames>
    <definedName name="_xlnm._FilterDatabase" localSheetId="0" hidden="1">Lapa1!$A$33:$D$40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9" i="1" l="1"/>
  <c r="D113" i="1"/>
  <c r="D110" i="1" l="1"/>
  <c r="D158" i="1"/>
  <c r="D107" i="1" l="1"/>
  <c r="D104" i="1"/>
  <c r="D101" i="1"/>
  <c r="D98" i="1"/>
  <c r="D95" i="1"/>
  <c r="D92" i="1"/>
  <c r="D89" i="1"/>
  <c r="D86" i="1"/>
  <c r="D83" i="1"/>
  <c r="D36" i="1"/>
  <c r="D80" i="1"/>
  <c r="D68" i="1"/>
  <c r="D77" i="1"/>
  <c r="D74" i="1"/>
  <c r="D71" i="1"/>
  <c r="D65" i="1"/>
  <c r="D53" i="1"/>
  <c r="D155" i="1"/>
  <c r="D56" i="1" l="1"/>
  <c r="D50" i="1"/>
  <c r="D185" i="1"/>
  <c r="D35" i="1" l="1"/>
</calcChain>
</file>

<file path=xl/sharedStrings.xml><?xml version="1.0" encoding="utf-8"?>
<sst xmlns="http://schemas.openxmlformats.org/spreadsheetml/2006/main" count="294" uniqueCount="105">
  <si>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</si>
  <si>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</si>
  <si>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</si>
  <si>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</si>
  <si>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</si>
  <si>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</si>
  <si>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</si>
  <si>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</si>
  <si>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</si>
  <si>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Izdevumi kopā</t>
  </si>
  <si>
    <t>2.2.Mainīt finansējumu pa EKK kodiem</t>
  </si>
  <si>
    <t>2.3. Samazināt     finansējumu</t>
  </si>
  <si>
    <t>3.Speciālā budžeta grozījumi</t>
  </si>
  <si>
    <t>3.1. Palielināt  plānotos ieņēmumus</t>
  </si>
  <si>
    <t>01.820</t>
  </si>
  <si>
    <t>Madonas novads</t>
  </si>
  <si>
    <t>Transferti</t>
  </si>
  <si>
    <t xml:space="preserve">       Transferti</t>
  </si>
  <si>
    <t>3.2. Mainīt pešķirto finansējumu pa EKK kodiem</t>
  </si>
  <si>
    <t>06.600</t>
  </si>
  <si>
    <t>19.300</t>
  </si>
  <si>
    <t>09.100</t>
  </si>
  <si>
    <t>09.200</t>
  </si>
  <si>
    <t>Barkavas pagasta pārvalde</t>
  </si>
  <si>
    <t>Barkavas pamatskola</t>
  </si>
  <si>
    <t>08.200</t>
  </si>
  <si>
    <t>Pamatlīdzekļi un nepabeigtā būvniecība</t>
  </si>
  <si>
    <t>3.3.Palielināt finansējumu</t>
  </si>
  <si>
    <t>Madonas  novada pašvaldības budžeta grozījumi 2019.gada jūnijā</t>
  </si>
  <si>
    <t>Barkavas pagasta ceļu uzturēšana</t>
  </si>
  <si>
    <t>Ceļu uzturēšana</t>
  </si>
  <si>
    <t>Krājumi,materiāli</t>
  </si>
  <si>
    <t>Darbs ar jaunatni</t>
  </si>
  <si>
    <t>Komandējumi</t>
  </si>
  <si>
    <t>Pirmsskolas izglītība</t>
  </si>
  <si>
    <t>Kalsnavas pagasta pārvalde</t>
  </si>
  <si>
    <t>Madonas pilsētas svētki (082083)</t>
  </si>
  <si>
    <t>Atalgojums</t>
  </si>
  <si>
    <t>VSAOI</t>
  </si>
  <si>
    <t>Pakalpojumi</t>
  </si>
  <si>
    <t>Materiāli un krājumi</t>
  </si>
  <si>
    <t>06.601</t>
  </si>
  <si>
    <t>Bērzaunes pagasta pārvalde</t>
  </si>
  <si>
    <t>Īpašumu uzturēšanas nodaļa</t>
  </si>
  <si>
    <t xml:space="preserve">Izdevumi kopā </t>
  </si>
  <si>
    <t>Krājumu, materiālu iegāde</t>
  </si>
  <si>
    <t>06.604</t>
  </si>
  <si>
    <t>Ceļu fonds</t>
  </si>
  <si>
    <t>Bērzaunes pamatskolai</t>
  </si>
  <si>
    <t>09.800</t>
  </si>
  <si>
    <t>Kalsnavas BJC "Ups"</t>
  </si>
  <si>
    <t>03.601</t>
  </si>
  <si>
    <t>Pārējie drošības pasākumi</t>
  </si>
  <si>
    <t>Izdevumu kopā</t>
  </si>
  <si>
    <t>Pakalpojumu apmaksa</t>
  </si>
  <si>
    <t>Kalsnavas pirmskolas izglītības iestāde</t>
  </si>
  <si>
    <t>Krājumu iegāde</t>
  </si>
  <si>
    <t>08.100</t>
  </si>
  <si>
    <t>Sporta pasākumi</t>
  </si>
  <si>
    <t>Pašvaldības dotācija  sporta biedrībai</t>
  </si>
  <si>
    <t xml:space="preserve">4.Ziedojumu un dāvinājumu budžeta grozījumi </t>
  </si>
  <si>
    <t>4.1. Palielināt  plānotos ieņēmumus</t>
  </si>
  <si>
    <t>23.500</t>
  </si>
  <si>
    <t>4.2. Palielināt (piešķirt) finansējumu</t>
  </si>
  <si>
    <t>Naudas ziedojums no fiziskas personas</t>
  </si>
  <si>
    <t>Kalsnavas pamatskola</t>
  </si>
  <si>
    <t>Dotācijas</t>
  </si>
  <si>
    <t>Kultūras nams (kolektīvam "Atāls")</t>
  </si>
  <si>
    <t>Kultūras nams (kolektīvam "Kalsnava")</t>
  </si>
  <si>
    <t>Radošās darbības jubilejas (0820005)</t>
  </si>
  <si>
    <t>Ošupes pagasta pārvalde</t>
  </si>
  <si>
    <t>Tautas nams (ansamblim "Harmonija")</t>
  </si>
  <si>
    <t>Praulienas pagasta pārvalde</t>
  </si>
  <si>
    <t>Saikavas tautas nams (kolektīvam "ZIG-ZAG")</t>
  </si>
  <si>
    <t>Mētrienas pagasta pārvalde</t>
  </si>
  <si>
    <t>Mētrienas tautas nams (korim "Jūsma")</t>
  </si>
  <si>
    <t>Kultūras nams (korim "Silvita")</t>
  </si>
  <si>
    <t>Ļaudonas pagasta pārvalde</t>
  </si>
  <si>
    <t>Kultūras nams (korim "Lai top!")</t>
  </si>
  <si>
    <t>05.400</t>
  </si>
  <si>
    <t>Līdaku mazuļu ielaišana Madonas novada pagasta Kālezerā</t>
  </si>
  <si>
    <t>Zivju resursu pavairošana Madonas novada Lazdonas pagasta Rāceņu ezerā</t>
  </si>
  <si>
    <t>Aprīkojum aiegāde zivju resursu aizsardzības pasākumu nodrošināšanai Madonas novadā</t>
  </si>
  <si>
    <t>06.100</t>
  </si>
  <si>
    <t>Dzīvojasmā fonda remonts un uzturēšana</t>
  </si>
  <si>
    <t>Madona</t>
  </si>
  <si>
    <t>09.500</t>
  </si>
  <si>
    <t>J.Norviļa Madonas mūzikas skola</t>
  </si>
  <si>
    <t>Madonas Valsts ģimnāzija</t>
  </si>
  <si>
    <t>08.400</t>
  </si>
  <si>
    <t>Biedrība "Mēs saviem bērniem"</t>
  </si>
  <si>
    <t>Dotācija</t>
  </si>
  <si>
    <t>Biedrība "Spēkavots"</t>
  </si>
  <si>
    <t>10.900</t>
  </si>
  <si>
    <t>Krīzes centrs</t>
  </si>
  <si>
    <t>Pabalsti</t>
  </si>
  <si>
    <t>Biedrība "Ezera skaņas"</t>
  </si>
  <si>
    <t>18.620</t>
  </si>
  <si>
    <t>Pašvaldību saņemtie valsts budžeta transferti noteiktam mērķim</t>
  </si>
  <si>
    <t>Madonas novadpētniecības un mākslas muzejs</t>
  </si>
  <si>
    <t>Atalgojums (autoratlīdzība)</t>
  </si>
  <si>
    <t>Pielikums</t>
  </si>
  <si>
    <t>Madonas novada pašvaldības domes</t>
  </si>
  <si>
    <t>27.06.2019. lēmumam Nr.285</t>
  </si>
  <si>
    <t>(protokols Nr.11, 16.p.)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</si>
</sst>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</font>
    <font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4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quotePrefix="1" applyFont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/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0" xfId="0" applyFont="1" applyFill="1"/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10" fillId="0" borderId="0" xfId="0" applyFont="1" applyBorder="1"/>
    <xf numFmtId="0" fontId="9" fillId="0" borderId="2" xfId="0" applyFont="1" applyBorder="1" applyAlignment="1"/>
    <xf numFmtId="1" fontId="4" fillId="0" borderId="0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0" xfId="0" applyFont="1"/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11" fillId="0" borderId="1" xfId="0" applyNumberFormat="1" applyFont="1" applyBorder="1" applyAlignment="1">
      <alignment wrapText="1"/>
    </xf>
    <xf numFmtId="49" fontId="2" fillId="0" borderId="1" xfId="0" quotePrefix="1" applyNumberFormat="1" applyFont="1" applyBorder="1"/>
    <xf numFmtId="0" fontId="6" fillId="0" borderId="0" xfId="0" applyFont="1" applyAlignment="1">
      <alignment horizontal="left"/>
    </xf>
    <xf numFmtId="0" fontId="12" fillId="0" borderId="1" xfId="0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3" fontId="12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2" fillId="0" borderId="1" xfId="0" quotePrefix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6" fillId="0" borderId="0" xfId="0" applyFont="1"/>
    <xf numFmtId="49" fontId="4" fillId="0" borderId="1" xfId="0" quotePrefix="1" applyNumberFormat="1" applyFont="1" applyFill="1" applyBorder="1" applyAlignment="1">
      <alignment horizontal="left" wrapText="1"/>
    </xf>
    <xf numFmtId="0" fontId="2" fillId="0" borderId="1" xfId="0" quotePrefix="1" applyFont="1" applyBorder="1"/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0" xfId="0" applyFont="1" applyBorder="1" applyAlignment="1"/>
    <xf numFmtId="3" fontId="13" fillId="0" borderId="1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/>
    <xf numFmtId="0" fontId="6" fillId="0" borderId="2" xfId="0" applyFont="1" applyBorder="1" applyAlignment="1"/>
    <xf numFmtId="0" fontId="4" fillId="0" borderId="0" xfId="0" applyFont="1"/>
    <xf numFmtId="0" fontId="6" fillId="0" borderId="0" xfId="0" applyFont="1"/>
    <xf numFmtId="0" fontId="2" fillId="0" borderId="1" xfId="0" quotePrefix="1" applyFont="1" applyBorder="1"/>
    <xf numFmtId="0" fontId="4" fillId="0" borderId="1" xfId="0" quotePrefix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right"/>
    </xf>
    <xf numFmtId="3" fontId="12" fillId="0" borderId="1" xfId="0" applyNumberFormat="1" applyFont="1" applyBorder="1" applyAlignment="1">
      <alignment wrapText="1"/>
    </xf>
    <xf numFmtId="0" fontId="7" fillId="0" borderId="0" xfId="0" applyFont="1"/>
    <xf numFmtId="3" fontId="12" fillId="0" borderId="1" xfId="0" applyNumberFormat="1" applyFont="1" applyBorder="1" applyAlignment="1">
      <alignment horizontal="right" wrapText="1"/>
    </xf>
    <xf numFmtId="49" fontId="2" fillId="0" borderId="1" xfId="0" quotePrefix="1" applyNumberFormat="1" applyFont="1" applyBorder="1" applyAlignment="1">
      <alignment horizontal="right"/>
    </xf>
    <xf numFmtId="0" fontId="15" fillId="0" borderId="0" xfId="0" applyFont="1" applyFill="1" applyBorder="1"/>
    <xf numFmtId="0" fontId="2" fillId="0" borderId="1" xfId="0" quotePrefix="1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1" fontId="4" fillId="0" borderId="0" xfId="0" applyNumberFormat="1" applyFont="1" applyBorder="1"/>
    <xf numFmtId="0" fontId="4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2" fillId="0" borderId="1" xfId="0" quotePrefix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wrapText="1"/>
    </xf>
    <xf numFmtId="0" fontId="5" fillId="0" borderId="1" xfId="0" applyFont="1" applyBorder="1"/>
    <xf numFmtId="0" fontId="7" fillId="0" borderId="0" xfId="0" applyFont="1" applyBorder="1" applyAlignment="1">
      <alignment horizontal="left"/>
    </xf>
    <xf numFmtId="0" fontId="2" fillId="0" borderId="0" xfId="0" applyFont="1"/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/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" xfId="0" quotePrefix="1" applyNumberFormat="1" applyFont="1" applyBorder="1"/>
    <xf numFmtId="0" fontId="18" fillId="0" borderId="1" xfId="0" applyFont="1" applyBorder="1" applyAlignment="1">
      <alignment wrapText="1"/>
    </xf>
    <xf numFmtId="0" fontId="18" fillId="0" borderId="1" xfId="0" quotePrefix="1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vertical="top" wrapText="1"/>
    </xf>
    <xf numFmtId="0" fontId="17" fillId="0" borderId="0" xfId="0" applyFont="1" applyBorder="1" applyAlignment="1"/>
    <xf numFmtId="0" fontId="7" fillId="0" borderId="0" xfId="0" applyFont="1" applyBorder="1" applyAlignment="1">
      <alignment horizontal="left" wrapText="1"/>
    </xf>
    <xf numFmtId="0" fontId="4" fillId="0" borderId="1" xfId="0" quotePrefix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</cellXfs>
  <cellStyles count="5">
    <cellStyle name="Komats" xfId="1" builtinId="3"/>
    <cellStyle name="Komats 2" xfId="3"/>
    <cellStyle name="Parasts" xfId="0" builtinId="0"/>
    <cellStyle name="Parasts 2" xfId="2"/>
    <cellStyle name="Parasts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abSelected="1" view="pageBreakPreview" zoomScale="60" zoomScaleNormal="115" workbookViewId="0">
      <selection activeCell="F9" sqref="F9"/>
    </sheetView>
  </sheetViews>
  <sheetFormatPr defaultRowHeight="12.75" x14ac:dyDescent="0.2"/>
  <cols>
    <col min="1" max="1" width="12" style="16" customWidth="1"/>
    <col min="2" max="2" width="25.28515625" style="16" customWidth="1"/>
    <col min="3" max="3" width="35" style="16" customWidth="1"/>
    <col min="4" max="4" width="11.140625" style="16" customWidth="1"/>
    <col min="5" max="5" width="0.28515625" style="16" customWidth="1"/>
    <col min="6" max="6" width="14.85546875" style="16" hidden="1" customWidth="1"/>
    <col min="7" max="7" width="11.140625" style="16" customWidth="1"/>
    <col min="8" max="8" width="9.140625" style="16" customWidth="1"/>
    <col min="9" max="9" width="10.140625" style="16" hidden="1" customWidth="1"/>
    <col min="10" max="10" width="13.85546875" style="16" hidden="1" customWidth="1"/>
    <col min="11" max="11" width="9.140625" style="16" hidden="1" customWidth="1"/>
    <col min="12" max="13" width="11.28515625" style="16" hidden="1" customWidth="1"/>
    <col min="14" max="14" width="12.42578125" style="16" hidden="1" customWidth="1"/>
    <col min="15" max="15" width="9.140625" style="16" customWidth="1"/>
    <col min="16" max="16384" width="9.140625" style="16"/>
  </cols>
  <sheetData>
    <row r="1" spans="1:14" s="95" customFormat="1" ht="15" customHeight="1" x14ac:dyDescent="0.2">
      <c r="C1" s="169" t="s">
        <v>101</v>
      </c>
      <c r="D1" s="169"/>
    </row>
    <row r="2" spans="1:14" s="95" customFormat="1" ht="15" customHeight="1" x14ac:dyDescent="0.2">
      <c r="C2" s="169" t="s">
        <v>102</v>
      </c>
      <c r="D2" s="169"/>
    </row>
    <row r="3" spans="1:14" s="95" customFormat="1" ht="15" customHeight="1" x14ac:dyDescent="0.2">
      <c r="C3" s="169" t="s">
        <v>103</v>
      </c>
      <c r="D3" s="169"/>
    </row>
    <row r="4" spans="1:14" s="95" customFormat="1" ht="15" customHeight="1" x14ac:dyDescent="0.2">
      <c r="C4" s="169" t="s">
        <v>104</v>
      </c>
      <c r="D4" s="169"/>
    </row>
    <row r="5" spans="1:14" s="95" customFormat="1" x14ac:dyDescent="0.2"/>
    <row r="6" spans="1:14" x14ac:dyDescent="0.2">
      <c r="A6" s="161" t="s">
        <v>28</v>
      </c>
      <c r="B6" s="161"/>
      <c r="C6" s="161"/>
      <c r="D6" s="161"/>
      <c r="E6" s="161"/>
    </row>
    <row r="7" spans="1:14" x14ac:dyDescent="0.2">
      <c r="B7" s="1"/>
      <c r="C7" s="2"/>
      <c r="D7" s="1"/>
    </row>
    <row r="8" spans="1:14" x14ac:dyDescent="0.2">
      <c r="A8" s="160" t="s">
        <v>0</v>
      </c>
      <c r="B8" s="160"/>
      <c r="C8" s="160"/>
      <c r="D8" s="160"/>
    </row>
    <row r="9" spans="1:14" x14ac:dyDescent="0.2">
      <c r="B9" s="2"/>
      <c r="D9" s="1"/>
    </row>
    <row r="10" spans="1:14" x14ac:dyDescent="0.2">
      <c r="A10" s="2" t="s">
        <v>1</v>
      </c>
      <c r="B10" s="2"/>
      <c r="D10" s="1"/>
    </row>
    <row r="11" spans="1:14" x14ac:dyDescent="0.2">
      <c r="B11" s="1"/>
      <c r="C11" s="2"/>
      <c r="D11" s="1"/>
    </row>
    <row r="12" spans="1:14" x14ac:dyDescent="0.2">
      <c r="A12" s="3" t="s">
        <v>2</v>
      </c>
      <c r="B12" s="4" t="s">
        <v>3</v>
      </c>
      <c r="C12" s="5" t="s">
        <v>3</v>
      </c>
      <c r="D12" s="28" t="s">
        <v>4</v>
      </c>
      <c r="E12" s="48"/>
    </row>
    <row r="13" spans="1:14" x14ac:dyDescent="0.2">
      <c r="A13" s="83" t="s">
        <v>20</v>
      </c>
      <c r="B13" s="13" t="s">
        <v>42</v>
      </c>
      <c r="C13" s="13" t="s">
        <v>16</v>
      </c>
      <c r="D13" s="59">
        <v>250</v>
      </c>
      <c r="E13" s="31"/>
      <c r="F13" s="43"/>
      <c r="K13" s="58"/>
      <c r="M13" s="57"/>
    </row>
    <row r="14" spans="1:14" s="81" customFormat="1" x14ac:dyDescent="0.2">
      <c r="A14" s="83" t="s">
        <v>20</v>
      </c>
      <c r="B14" s="13" t="s">
        <v>35</v>
      </c>
      <c r="C14" s="13" t="s">
        <v>16</v>
      </c>
      <c r="D14" s="12">
        <v>200</v>
      </c>
      <c r="E14" s="44"/>
      <c r="F14" s="43"/>
      <c r="J14" s="16"/>
      <c r="K14" s="25"/>
      <c r="L14" s="16"/>
      <c r="M14" s="57"/>
      <c r="N14" s="16"/>
    </row>
    <row r="15" spans="1:14" s="81" customFormat="1" x14ac:dyDescent="0.2">
      <c r="A15" s="83" t="s">
        <v>20</v>
      </c>
      <c r="B15" s="13" t="s">
        <v>70</v>
      </c>
      <c r="C15" s="13" t="s">
        <v>16</v>
      </c>
      <c r="D15" s="12">
        <v>100</v>
      </c>
      <c r="E15" s="44"/>
      <c r="F15" s="43"/>
    </row>
    <row r="16" spans="1:14" s="95" customFormat="1" x14ac:dyDescent="0.2">
      <c r="A16" s="83" t="s">
        <v>20</v>
      </c>
      <c r="B16" s="13" t="s">
        <v>72</v>
      </c>
      <c r="C16" s="13" t="s">
        <v>16</v>
      </c>
      <c r="D16" s="12">
        <v>100</v>
      </c>
      <c r="E16" s="44"/>
      <c r="F16" s="43"/>
    </row>
    <row r="17" spans="1:10" s="95" customFormat="1" x14ac:dyDescent="0.2">
      <c r="A17" s="83" t="s">
        <v>20</v>
      </c>
      <c r="B17" s="13" t="s">
        <v>74</v>
      </c>
      <c r="C17" s="13" t="s">
        <v>16</v>
      </c>
      <c r="D17" s="12">
        <v>100</v>
      </c>
      <c r="E17" s="44"/>
      <c r="F17" s="43"/>
    </row>
    <row r="18" spans="1:10" s="95" customFormat="1" ht="13.5" customHeight="1" x14ac:dyDescent="0.2">
      <c r="A18" s="83" t="s">
        <v>20</v>
      </c>
      <c r="B18" s="13" t="s">
        <v>77</v>
      </c>
      <c r="C18" s="13" t="s">
        <v>16</v>
      </c>
      <c r="D18" s="12">
        <v>100</v>
      </c>
      <c r="E18" s="44"/>
      <c r="F18" s="43"/>
    </row>
    <row r="19" spans="1:10" s="95" customFormat="1" ht="26.25" customHeight="1" x14ac:dyDescent="0.2">
      <c r="A19" s="83" t="s">
        <v>97</v>
      </c>
      <c r="B19" s="13" t="s">
        <v>85</v>
      </c>
      <c r="C19" s="75" t="s">
        <v>98</v>
      </c>
      <c r="D19" s="59">
        <v>14800</v>
      </c>
      <c r="E19" s="31"/>
      <c r="F19" s="43"/>
    </row>
    <row r="20" spans="1:10" s="95" customFormat="1" x14ac:dyDescent="0.2">
      <c r="A20" s="42"/>
      <c r="B20" s="42"/>
      <c r="C20" s="110"/>
      <c r="D20" s="111"/>
      <c r="E20" s="44"/>
      <c r="F20" s="43"/>
    </row>
    <row r="21" spans="1:10" x14ac:dyDescent="0.2">
      <c r="A21" s="42"/>
      <c r="B21" s="42"/>
      <c r="C21" s="42"/>
      <c r="D21" s="54"/>
      <c r="E21" s="56"/>
      <c r="F21" s="56"/>
      <c r="H21" s="57"/>
      <c r="J21" s="57"/>
    </row>
    <row r="22" spans="1:10" x14ac:dyDescent="0.2">
      <c r="A22" s="2" t="s">
        <v>5</v>
      </c>
      <c r="B22" s="2"/>
      <c r="D22" s="1"/>
      <c r="E22" s="37"/>
      <c r="F22" s="37"/>
    </row>
    <row r="23" spans="1:10" x14ac:dyDescent="0.2">
      <c r="B23" s="1"/>
      <c r="C23" s="2"/>
      <c r="D23" s="1"/>
      <c r="E23" s="37"/>
      <c r="F23" s="37"/>
    </row>
    <row r="24" spans="1:10" x14ac:dyDescent="0.2">
      <c r="A24" s="3" t="s">
        <v>2</v>
      </c>
      <c r="B24" s="28" t="s">
        <v>3</v>
      </c>
      <c r="C24" s="5" t="s">
        <v>3</v>
      </c>
      <c r="D24" s="28" t="s">
        <v>4</v>
      </c>
      <c r="E24" s="48"/>
      <c r="F24" s="37"/>
      <c r="G24" s="37"/>
    </row>
    <row r="25" spans="1:10" x14ac:dyDescent="0.2">
      <c r="A25" s="14" t="s">
        <v>20</v>
      </c>
      <c r="B25" s="13" t="s">
        <v>23</v>
      </c>
      <c r="C25" s="13" t="s">
        <v>16</v>
      </c>
      <c r="D25" s="12">
        <v>-17863</v>
      </c>
      <c r="E25" s="44"/>
      <c r="F25" s="47"/>
      <c r="G25" s="37"/>
    </row>
    <row r="26" spans="1:10" x14ac:dyDescent="0.2">
      <c r="A26" s="83" t="s">
        <v>20</v>
      </c>
      <c r="B26" s="13" t="s">
        <v>35</v>
      </c>
      <c r="C26" s="13" t="s">
        <v>16</v>
      </c>
      <c r="D26" s="12">
        <v>-20000</v>
      </c>
      <c r="E26" s="44"/>
      <c r="F26" s="32"/>
      <c r="G26" s="37"/>
    </row>
    <row r="27" spans="1:10" s="95" customFormat="1" x14ac:dyDescent="0.2">
      <c r="A27" s="42"/>
      <c r="B27" s="42"/>
      <c r="C27" s="110"/>
      <c r="D27" s="112"/>
      <c r="E27" s="96"/>
      <c r="F27" s="96"/>
      <c r="G27" s="96"/>
    </row>
    <row r="28" spans="1:10" x14ac:dyDescent="0.2">
      <c r="E28" s="37"/>
      <c r="F28" s="37"/>
      <c r="G28" s="37"/>
    </row>
    <row r="29" spans="1:10" x14ac:dyDescent="0.2">
      <c r="A29" s="160" t="s">
        <v>6</v>
      </c>
      <c r="B29" s="160"/>
      <c r="C29" s="160"/>
      <c r="D29" s="160"/>
      <c r="E29" s="37"/>
      <c r="F29" s="37"/>
      <c r="G29" s="37"/>
    </row>
    <row r="30" spans="1:10" x14ac:dyDescent="0.2">
      <c r="E30" s="37"/>
      <c r="F30" s="37"/>
      <c r="G30" s="37"/>
    </row>
    <row r="31" spans="1:10" x14ac:dyDescent="0.2">
      <c r="A31" s="2" t="s">
        <v>7</v>
      </c>
      <c r="E31" s="37"/>
      <c r="F31" s="37"/>
      <c r="G31" s="37"/>
    </row>
    <row r="32" spans="1:10" x14ac:dyDescent="0.2">
      <c r="A32" s="1"/>
      <c r="B32" s="1"/>
      <c r="D32" s="1"/>
      <c r="E32" s="37"/>
      <c r="F32" s="37"/>
      <c r="G32" s="37"/>
    </row>
    <row r="33" spans="1:7" x14ac:dyDescent="0.2">
      <c r="A33" s="3" t="s">
        <v>2</v>
      </c>
      <c r="B33" s="28" t="s">
        <v>3</v>
      </c>
      <c r="C33" s="5" t="s">
        <v>8</v>
      </c>
      <c r="D33" s="28" t="s">
        <v>4</v>
      </c>
      <c r="E33" s="48"/>
      <c r="F33" s="37"/>
      <c r="G33" s="37"/>
    </row>
    <row r="34" spans="1:7" x14ac:dyDescent="0.2">
      <c r="A34" s="6" t="s">
        <v>14</v>
      </c>
      <c r="B34" s="15" t="s">
        <v>15</v>
      </c>
      <c r="C34" s="7" t="s">
        <v>16</v>
      </c>
      <c r="D34" s="8"/>
      <c r="E34" s="49"/>
      <c r="F34" s="37"/>
      <c r="G34" s="37"/>
    </row>
    <row r="35" spans="1:7" ht="14.25" customHeight="1" x14ac:dyDescent="0.2">
      <c r="A35" s="6"/>
      <c r="B35" s="21"/>
      <c r="C35" s="18" t="s">
        <v>9</v>
      </c>
      <c r="D35" s="17">
        <f>D36</f>
        <v>-37013</v>
      </c>
      <c r="E35" s="38"/>
      <c r="F35" s="47"/>
      <c r="G35" s="37"/>
    </row>
    <row r="36" spans="1:7" ht="13.5" customHeight="1" x14ac:dyDescent="0.2">
      <c r="A36" s="8">
        <v>7200</v>
      </c>
      <c r="B36" s="9"/>
      <c r="C36" s="9" t="s">
        <v>17</v>
      </c>
      <c r="D36" s="45">
        <f>SUM(D25:D26)+SUM(D13:D18)</f>
        <v>-37013</v>
      </c>
      <c r="E36" s="38"/>
      <c r="F36" s="69"/>
      <c r="G36" s="47"/>
    </row>
    <row r="37" spans="1:7" x14ac:dyDescent="0.2">
      <c r="A37" s="68" t="s">
        <v>22</v>
      </c>
      <c r="B37" s="13" t="s">
        <v>15</v>
      </c>
      <c r="C37" s="7" t="s">
        <v>24</v>
      </c>
      <c r="D37" s="22"/>
      <c r="E37" s="38"/>
      <c r="F37" s="37"/>
      <c r="G37" s="37"/>
    </row>
    <row r="38" spans="1:7" x14ac:dyDescent="0.2">
      <c r="A38" s="6"/>
      <c r="B38" s="15"/>
      <c r="C38" s="18" t="s">
        <v>9</v>
      </c>
      <c r="D38" s="77">
        <v>17863</v>
      </c>
      <c r="E38" s="93"/>
      <c r="F38" s="38"/>
      <c r="G38" s="37"/>
    </row>
    <row r="39" spans="1:7" x14ac:dyDescent="0.2">
      <c r="A39" s="9">
        <v>5200</v>
      </c>
      <c r="B39" s="15"/>
      <c r="C39" s="9" t="s">
        <v>26</v>
      </c>
      <c r="D39" s="18">
        <v>17863</v>
      </c>
      <c r="E39" s="93"/>
      <c r="F39" s="38"/>
      <c r="G39" s="37"/>
    </row>
    <row r="40" spans="1:7" x14ac:dyDescent="0.2">
      <c r="A40" s="84" t="s">
        <v>22</v>
      </c>
      <c r="B40" s="15" t="s">
        <v>23</v>
      </c>
      <c r="C40" s="86" t="s">
        <v>24</v>
      </c>
      <c r="D40" s="18"/>
      <c r="E40" s="38"/>
      <c r="F40" s="37"/>
      <c r="G40" s="37"/>
    </row>
    <row r="41" spans="1:7" x14ac:dyDescent="0.2">
      <c r="A41" s="84"/>
      <c r="B41" s="85"/>
      <c r="C41" s="18" t="s">
        <v>9</v>
      </c>
      <c r="D41" s="77">
        <v>3000</v>
      </c>
      <c r="E41" s="38"/>
      <c r="F41" s="37"/>
      <c r="G41" s="37"/>
    </row>
    <row r="42" spans="1:7" ht="34.5" customHeight="1" x14ac:dyDescent="0.2">
      <c r="A42" s="107">
        <v>2300</v>
      </c>
      <c r="B42" s="85"/>
      <c r="C42" s="18" t="s">
        <v>31</v>
      </c>
      <c r="D42" s="18">
        <v>3000</v>
      </c>
      <c r="E42" s="164"/>
      <c r="F42" s="166"/>
      <c r="G42" s="37"/>
    </row>
    <row r="43" spans="1:7" s="95" customFormat="1" x14ac:dyDescent="0.2">
      <c r="A43" s="30" t="s">
        <v>21</v>
      </c>
      <c r="B43" s="33" t="s">
        <v>23</v>
      </c>
      <c r="C43" s="86" t="s">
        <v>34</v>
      </c>
      <c r="D43" s="34"/>
      <c r="E43" s="92"/>
      <c r="F43" s="92"/>
      <c r="G43" s="96"/>
    </row>
    <row r="44" spans="1:7" s="95" customFormat="1" x14ac:dyDescent="0.2">
      <c r="A44" s="30"/>
      <c r="B44" s="33"/>
      <c r="C44" s="34" t="s">
        <v>9</v>
      </c>
      <c r="D44" s="77">
        <v>400</v>
      </c>
      <c r="E44" s="38"/>
      <c r="F44" s="92"/>
      <c r="G44" s="96"/>
    </row>
    <row r="45" spans="1:7" s="95" customFormat="1" x14ac:dyDescent="0.2">
      <c r="A45" s="30">
        <v>2300</v>
      </c>
      <c r="B45" s="33"/>
      <c r="C45" s="34" t="s">
        <v>31</v>
      </c>
      <c r="D45" s="34">
        <v>400</v>
      </c>
      <c r="E45" s="120"/>
      <c r="F45" s="92"/>
      <c r="G45" s="96"/>
    </row>
    <row r="46" spans="1:7" s="95" customFormat="1" x14ac:dyDescent="0.2">
      <c r="A46" s="30" t="s">
        <v>41</v>
      </c>
      <c r="B46" s="33" t="s">
        <v>42</v>
      </c>
      <c r="C46" s="86" t="s">
        <v>43</v>
      </c>
      <c r="D46" s="34"/>
      <c r="E46" s="92"/>
      <c r="F46" s="92"/>
      <c r="G46" s="96"/>
    </row>
    <row r="47" spans="1:7" s="95" customFormat="1" x14ac:dyDescent="0.2">
      <c r="A47" s="30"/>
      <c r="B47" s="33"/>
      <c r="C47" s="34" t="s">
        <v>44</v>
      </c>
      <c r="D47" s="77">
        <v>11000</v>
      </c>
      <c r="E47" s="92"/>
      <c r="F47" s="92"/>
      <c r="G47" s="96"/>
    </row>
    <row r="48" spans="1:7" s="95" customFormat="1" ht="25.5" customHeight="1" x14ac:dyDescent="0.2">
      <c r="A48" s="30">
        <v>2200</v>
      </c>
      <c r="B48" s="33"/>
      <c r="C48" s="34" t="s">
        <v>39</v>
      </c>
      <c r="D48" s="34">
        <v>11000</v>
      </c>
      <c r="E48" s="162"/>
      <c r="F48" s="163"/>
      <c r="G48" s="96"/>
    </row>
    <row r="49" spans="1:8" s="95" customFormat="1" x14ac:dyDescent="0.2">
      <c r="A49" s="122" t="s">
        <v>22</v>
      </c>
      <c r="B49" s="33" t="s">
        <v>42</v>
      </c>
      <c r="C49" s="86" t="s">
        <v>48</v>
      </c>
      <c r="D49" s="34"/>
      <c r="E49" s="92"/>
      <c r="F49" s="92"/>
      <c r="G49" s="96"/>
    </row>
    <row r="50" spans="1:8" s="95" customFormat="1" x14ac:dyDescent="0.2">
      <c r="A50" s="30"/>
      <c r="B50" s="33"/>
      <c r="C50" s="34" t="s">
        <v>44</v>
      </c>
      <c r="D50" s="77">
        <f>D51</f>
        <v>150</v>
      </c>
      <c r="E50" s="92"/>
      <c r="F50" s="92"/>
      <c r="G50" s="96"/>
    </row>
    <row r="51" spans="1:8" s="95" customFormat="1" x14ac:dyDescent="0.2">
      <c r="A51" s="30">
        <v>2200</v>
      </c>
      <c r="B51" s="33"/>
      <c r="C51" s="34" t="s">
        <v>39</v>
      </c>
      <c r="D51" s="34">
        <v>150</v>
      </c>
      <c r="E51" s="120"/>
      <c r="F51" s="92"/>
      <c r="G51" s="96"/>
    </row>
    <row r="52" spans="1:8" s="95" customFormat="1" x14ac:dyDescent="0.2">
      <c r="A52" s="145" t="s">
        <v>25</v>
      </c>
      <c r="B52" s="33" t="s">
        <v>42</v>
      </c>
      <c r="C52" s="116" t="s">
        <v>67</v>
      </c>
      <c r="D52" s="34"/>
      <c r="E52" s="120"/>
      <c r="F52" s="92"/>
      <c r="G52" s="96"/>
    </row>
    <row r="53" spans="1:8" s="95" customFormat="1" x14ac:dyDescent="0.2">
      <c r="A53" s="30"/>
      <c r="B53" s="33"/>
      <c r="C53" s="34" t="s">
        <v>9</v>
      </c>
      <c r="D53" s="77">
        <f>D54</f>
        <v>100</v>
      </c>
      <c r="E53" s="120"/>
      <c r="F53" s="92"/>
      <c r="G53" s="96"/>
    </row>
    <row r="54" spans="1:8" s="95" customFormat="1" x14ac:dyDescent="0.2">
      <c r="A54" s="30">
        <v>2300</v>
      </c>
      <c r="B54" s="33"/>
      <c r="C54" s="34" t="s">
        <v>56</v>
      </c>
      <c r="D54" s="34">
        <v>100</v>
      </c>
      <c r="E54" s="120"/>
      <c r="F54" s="92"/>
      <c r="G54" s="96"/>
    </row>
    <row r="55" spans="1:8" s="95" customFormat="1" x14ac:dyDescent="0.2">
      <c r="A55" s="122" t="s">
        <v>49</v>
      </c>
      <c r="B55" s="13" t="s">
        <v>15</v>
      </c>
      <c r="C55" s="86" t="s">
        <v>50</v>
      </c>
      <c r="D55" s="34"/>
      <c r="E55" s="92"/>
      <c r="F55" s="92"/>
      <c r="G55" s="96"/>
    </row>
    <row r="56" spans="1:8" s="95" customFormat="1" x14ac:dyDescent="0.2">
      <c r="A56" s="30"/>
      <c r="B56" s="33"/>
      <c r="C56" s="34" t="s">
        <v>44</v>
      </c>
      <c r="D56" s="77">
        <f>D57</f>
        <v>25233</v>
      </c>
      <c r="E56" s="127"/>
      <c r="F56" s="120"/>
      <c r="G56" s="96"/>
      <c r="H56" s="96"/>
    </row>
    <row r="57" spans="1:8" s="95" customFormat="1" x14ac:dyDescent="0.2">
      <c r="A57" s="124">
        <v>5200</v>
      </c>
      <c r="B57" s="85"/>
      <c r="C57" s="124" t="s">
        <v>26</v>
      </c>
      <c r="D57" s="34">
        <v>25233</v>
      </c>
      <c r="E57" s="93"/>
      <c r="F57" s="38"/>
      <c r="G57" s="96"/>
    </row>
    <row r="58" spans="1:8" s="95" customFormat="1" x14ac:dyDescent="0.2">
      <c r="A58" s="135" t="s">
        <v>51</v>
      </c>
      <c r="B58" s="85" t="s">
        <v>35</v>
      </c>
      <c r="C58" s="131" t="s">
        <v>52</v>
      </c>
      <c r="D58" s="34"/>
      <c r="E58" s="92"/>
      <c r="F58" s="92"/>
      <c r="G58" s="96"/>
    </row>
    <row r="59" spans="1:8" s="95" customFormat="1" x14ac:dyDescent="0.2">
      <c r="A59" s="135"/>
      <c r="B59" s="85"/>
      <c r="C59" s="135" t="s">
        <v>53</v>
      </c>
      <c r="D59" s="116">
        <v>390</v>
      </c>
      <c r="E59" s="120"/>
      <c r="F59" s="92"/>
      <c r="G59" s="96"/>
    </row>
    <row r="60" spans="1:8" s="95" customFormat="1" ht="23.25" customHeight="1" x14ac:dyDescent="0.2">
      <c r="A60" s="135">
        <v>2200</v>
      </c>
      <c r="B60" s="85"/>
      <c r="C60" s="135" t="s">
        <v>54</v>
      </c>
      <c r="D60" s="34">
        <v>390</v>
      </c>
      <c r="E60" s="164"/>
      <c r="F60" s="166"/>
      <c r="G60" s="96"/>
    </row>
    <row r="61" spans="1:8" s="95" customFormat="1" ht="15" customHeight="1" x14ac:dyDescent="0.2">
      <c r="A61" s="30" t="s">
        <v>21</v>
      </c>
      <c r="B61" s="33" t="s">
        <v>35</v>
      </c>
      <c r="C61" s="86" t="s">
        <v>55</v>
      </c>
      <c r="D61" s="34"/>
      <c r="E61" s="92"/>
      <c r="F61" s="92"/>
      <c r="G61" s="96"/>
    </row>
    <row r="62" spans="1:8" s="95" customFormat="1" x14ac:dyDescent="0.2">
      <c r="A62" s="30"/>
      <c r="B62" s="33"/>
      <c r="C62" s="34" t="s">
        <v>9</v>
      </c>
      <c r="D62" s="77">
        <v>3000</v>
      </c>
      <c r="E62" s="120"/>
      <c r="F62" s="92"/>
      <c r="G62" s="96"/>
    </row>
    <row r="63" spans="1:8" s="95" customFormat="1" x14ac:dyDescent="0.2">
      <c r="A63" s="30">
        <v>2300</v>
      </c>
      <c r="B63" s="33"/>
      <c r="C63" s="34" t="s">
        <v>56</v>
      </c>
      <c r="D63" s="34">
        <v>3000</v>
      </c>
      <c r="E63" s="120"/>
      <c r="F63" s="92"/>
      <c r="G63" s="96"/>
    </row>
    <row r="64" spans="1:8" s="95" customFormat="1" ht="15.75" customHeight="1" x14ac:dyDescent="0.2">
      <c r="A64" s="145" t="s">
        <v>25</v>
      </c>
      <c r="B64" s="33" t="s">
        <v>35</v>
      </c>
      <c r="C64" s="116" t="s">
        <v>68</v>
      </c>
      <c r="D64" s="34"/>
      <c r="E64" s="120"/>
      <c r="F64" s="92"/>
      <c r="G64" s="96"/>
    </row>
    <row r="65" spans="1:7" s="95" customFormat="1" x14ac:dyDescent="0.2">
      <c r="A65" s="148"/>
      <c r="B65" s="85"/>
      <c r="C65" s="148" t="s">
        <v>53</v>
      </c>
      <c r="D65" s="77">
        <f>D66</f>
        <v>100</v>
      </c>
      <c r="E65" s="120"/>
      <c r="F65" s="92"/>
      <c r="G65" s="96"/>
    </row>
    <row r="66" spans="1:7" s="95" customFormat="1" x14ac:dyDescent="0.2">
      <c r="A66" s="148">
        <v>2200</v>
      </c>
      <c r="B66" s="85"/>
      <c r="C66" s="148" t="s">
        <v>54</v>
      </c>
      <c r="D66" s="34">
        <v>100</v>
      </c>
      <c r="E66" s="120"/>
      <c r="F66" s="92"/>
      <c r="G66" s="96"/>
    </row>
    <row r="67" spans="1:7" s="95" customFormat="1" x14ac:dyDescent="0.2">
      <c r="A67" s="145" t="s">
        <v>25</v>
      </c>
      <c r="B67" s="33" t="s">
        <v>35</v>
      </c>
      <c r="C67" s="116" t="s">
        <v>76</v>
      </c>
      <c r="D67" s="34"/>
      <c r="E67" s="120"/>
      <c r="F67" s="92"/>
      <c r="G67" s="96"/>
    </row>
    <row r="68" spans="1:7" s="95" customFormat="1" x14ac:dyDescent="0.2">
      <c r="A68" s="148"/>
      <c r="B68" s="85"/>
      <c r="C68" s="148" t="s">
        <v>53</v>
      </c>
      <c r="D68" s="77">
        <f>D69</f>
        <v>100</v>
      </c>
      <c r="E68" s="120"/>
      <c r="F68" s="92"/>
      <c r="G68" s="96"/>
    </row>
    <row r="69" spans="1:7" s="95" customFormat="1" x14ac:dyDescent="0.2">
      <c r="A69" s="148">
        <v>2200</v>
      </c>
      <c r="B69" s="85"/>
      <c r="C69" s="148" t="s">
        <v>54</v>
      </c>
      <c r="D69" s="34">
        <v>100</v>
      </c>
      <c r="E69" s="120"/>
      <c r="F69" s="92"/>
      <c r="G69" s="96"/>
    </row>
    <row r="70" spans="1:7" s="95" customFormat="1" ht="25.5" x14ac:dyDescent="0.2">
      <c r="A70" s="145" t="s">
        <v>25</v>
      </c>
      <c r="B70" s="33" t="s">
        <v>70</v>
      </c>
      <c r="C70" s="116" t="s">
        <v>71</v>
      </c>
      <c r="D70" s="34"/>
      <c r="E70" s="120"/>
      <c r="F70" s="92"/>
      <c r="G70" s="96"/>
    </row>
    <row r="71" spans="1:7" s="95" customFormat="1" x14ac:dyDescent="0.2">
      <c r="A71" s="148"/>
      <c r="B71" s="85"/>
      <c r="C71" s="148" t="s">
        <v>53</v>
      </c>
      <c r="D71" s="77">
        <f>D72</f>
        <v>100</v>
      </c>
      <c r="E71" s="120"/>
      <c r="F71" s="92"/>
      <c r="G71" s="96"/>
    </row>
    <row r="72" spans="1:7" s="95" customFormat="1" x14ac:dyDescent="0.2">
      <c r="A72" s="148">
        <v>2200</v>
      </c>
      <c r="B72" s="85"/>
      <c r="C72" s="148" t="s">
        <v>54</v>
      </c>
      <c r="D72" s="34">
        <v>100</v>
      </c>
      <c r="E72" s="120"/>
      <c r="F72" s="92"/>
      <c r="G72" s="96"/>
    </row>
    <row r="73" spans="1:7" s="95" customFormat="1" ht="25.5" x14ac:dyDescent="0.2">
      <c r="A73" s="145" t="s">
        <v>25</v>
      </c>
      <c r="B73" s="33" t="s">
        <v>72</v>
      </c>
      <c r="C73" s="116" t="s">
        <v>73</v>
      </c>
      <c r="D73" s="34"/>
      <c r="E73" s="120"/>
      <c r="F73" s="92"/>
      <c r="G73" s="96"/>
    </row>
    <row r="74" spans="1:7" s="95" customFormat="1" x14ac:dyDescent="0.2">
      <c r="A74" s="148"/>
      <c r="B74" s="85"/>
      <c r="C74" s="148" t="s">
        <v>53</v>
      </c>
      <c r="D74" s="77">
        <f>D75</f>
        <v>100</v>
      </c>
      <c r="E74" s="120"/>
      <c r="F74" s="92"/>
      <c r="G74" s="96"/>
    </row>
    <row r="75" spans="1:7" s="95" customFormat="1" x14ac:dyDescent="0.2">
      <c r="A75" s="148">
        <v>2200</v>
      </c>
      <c r="B75" s="85"/>
      <c r="C75" s="148" t="s">
        <v>54</v>
      </c>
      <c r="D75" s="34">
        <v>100</v>
      </c>
      <c r="E75" s="120"/>
      <c r="F75" s="92"/>
      <c r="G75" s="96"/>
    </row>
    <row r="76" spans="1:7" s="95" customFormat="1" ht="25.5" x14ac:dyDescent="0.2">
      <c r="A76" s="145" t="s">
        <v>25</v>
      </c>
      <c r="B76" s="33" t="s">
        <v>74</v>
      </c>
      <c r="C76" s="116" t="s">
        <v>75</v>
      </c>
      <c r="D76" s="34"/>
      <c r="E76" s="120"/>
      <c r="F76" s="92"/>
      <c r="G76" s="96"/>
    </row>
    <row r="77" spans="1:7" s="95" customFormat="1" x14ac:dyDescent="0.2">
      <c r="A77" s="148"/>
      <c r="B77" s="85"/>
      <c r="C77" s="148" t="s">
        <v>53</v>
      </c>
      <c r="D77" s="77">
        <f>D78</f>
        <v>100</v>
      </c>
      <c r="E77" s="120"/>
      <c r="F77" s="92"/>
      <c r="G77" s="96"/>
    </row>
    <row r="78" spans="1:7" s="95" customFormat="1" x14ac:dyDescent="0.2">
      <c r="A78" s="148">
        <v>2200</v>
      </c>
      <c r="B78" s="85"/>
      <c r="C78" s="148" t="s">
        <v>54</v>
      </c>
      <c r="D78" s="34">
        <v>100</v>
      </c>
      <c r="E78" s="120"/>
      <c r="F78" s="92"/>
      <c r="G78" s="96"/>
    </row>
    <row r="79" spans="1:7" s="95" customFormat="1" x14ac:dyDescent="0.2">
      <c r="A79" s="145" t="s">
        <v>25</v>
      </c>
      <c r="B79" s="33" t="s">
        <v>77</v>
      </c>
      <c r="C79" s="116" t="s">
        <v>78</v>
      </c>
      <c r="D79" s="34"/>
      <c r="E79" s="120"/>
      <c r="F79" s="92"/>
      <c r="G79" s="96"/>
    </row>
    <row r="80" spans="1:7" s="95" customFormat="1" x14ac:dyDescent="0.2">
      <c r="A80" s="148"/>
      <c r="B80" s="85"/>
      <c r="C80" s="148" t="s">
        <v>53</v>
      </c>
      <c r="D80" s="77">
        <f>D81</f>
        <v>100</v>
      </c>
      <c r="E80" s="120"/>
      <c r="F80" s="92"/>
      <c r="G80" s="96"/>
    </row>
    <row r="81" spans="1:7" s="95" customFormat="1" x14ac:dyDescent="0.2">
      <c r="A81" s="148">
        <v>2200</v>
      </c>
      <c r="B81" s="85"/>
      <c r="C81" s="148" t="s">
        <v>54</v>
      </c>
      <c r="D81" s="34">
        <v>100</v>
      </c>
      <c r="E81" s="120"/>
      <c r="F81" s="92"/>
      <c r="G81" s="96"/>
    </row>
    <row r="82" spans="1:7" s="95" customFormat="1" ht="25.5" x14ac:dyDescent="0.2">
      <c r="A82" s="99" t="s">
        <v>79</v>
      </c>
      <c r="B82" s="66" t="s">
        <v>15</v>
      </c>
      <c r="C82" s="143" t="s">
        <v>80</v>
      </c>
      <c r="D82" s="34"/>
      <c r="E82" s="120"/>
      <c r="F82" s="92"/>
      <c r="G82" s="96"/>
    </row>
    <row r="83" spans="1:7" s="95" customFormat="1" x14ac:dyDescent="0.2">
      <c r="A83" s="148"/>
      <c r="B83" s="85"/>
      <c r="C83" s="148" t="s">
        <v>53</v>
      </c>
      <c r="D83" s="77">
        <f>D84</f>
        <v>2600</v>
      </c>
      <c r="E83" s="120"/>
      <c r="F83" s="92"/>
      <c r="G83" s="96"/>
    </row>
    <row r="84" spans="1:7" s="95" customFormat="1" x14ac:dyDescent="0.2">
      <c r="A84" s="103">
        <v>2300</v>
      </c>
      <c r="B84" s="102"/>
      <c r="C84" s="99" t="s">
        <v>31</v>
      </c>
      <c r="D84" s="34">
        <v>2600</v>
      </c>
      <c r="E84" s="120"/>
      <c r="F84" s="92"/>
      <c r="G84" s="96"/>
    </row>
    <row r="85" spans="1:7" s="95" customFormat="1" ht="38.25" x14ac:dyDescent="0.2">
      <c r="A85" s="99" t="s">
        <v>79</v>
      </c>
      <c r="B85" s="66" t="s">
        <v>15</v>
      </c>
      <c r="C85" s="143" t="s">
        <v>81</v>
      </c>
      <c r="D85" s="34"/>
      <c r="E85" s="120"/>
      <c r="F85" s="92"/>
      <c r="G85" s="96"/>
    </row>
    <row r="86" spans="1:7" s="95" customFormat="1" x14ac:dyDescent="0.2">
      <c r="A86" s="148"/>
      <c r="B86" s="85"/>
      <c r="C86" s="148" t="s">
        <v>53</v>
      </c>
      <c r="D86" s="77">
        <f>D87</f>
        <v>866</v>
      </c>
      <c r="E86" s="120"/>
      <c r="F86" s="92"/>
      <c r="G86" s="96"/>
    </row>
    <row r="87" spans="1:7" s="95" customFormat="1" x14ac:dyDescent="0.2">
      <c r="A87" s="103">
        <v>2300</v>
      </c>
      <c r="B87" s="102"/>
      <c r="C87" s="99" t="s">
        <v>31</v>
      </c>
      <c r="D87" s="34">
        <v>866</v>
      </c>
      <c r="E87" s="120"/>
      <c r="F87" s="92"/>
      <c r="G87" s="96"/>
    </row>
    <row r="88" spans="1:7" s="95" customFormat="1" ht="38.25" x14ac:dyDescent="0.2">
      <c r="A88" s="99" t="s">
        <v>79</v>
      </c>
      <c r="B88" s="66" t="s">
        <v>15</v>
      </c>
      <c r="C88" s="143" t="s">
        <v>82</v>
      </c>
      <c r="D88" s="34"/>
      <c r="E88" s="120"/>
      <c r="F88" s="92"/>
      <c r="G88" s="96"/>
    </row>
    <row r="89" spans="1:7" s="95" customFormat="1" x14ac:dyDescent="0.2">
      <c r="A89" s="148"/>
      <c r="B89" s="85"/>
      <c r="C89" s="148" t="s">
        <v>53</v>
      </c>
      <c r="D89" s="77">
        <f>D90</f>
        <v>1595</v>
      </c>
      <c r="E89" s="120"/>
      <c r="F89" s="92"/>
      <c r="G89" s="96"/>
    </row>
    <row r="90" spans="1:7" s="95" customFormat="1" x14ac:dyDescent="0.2">
      <c r="A90" s="103">
        <v>2300</v>
      </c>
      <c r="B90" s="102"/>
      <c r="C90" s="99" t="s">
        <v>31</v>
      </c>
      <c r="D90" s="34">
        <v>1595</v>
      </c>
      <c r="E90" s="120"/>
      <c r="F90" s="92"/>
      <c r="G90" s="96"/>
    </row>
    <row r="91" spans="1:7" s="95" customFormat="1" ht="25.5" x14ac:dyDescent="0.2">
      <c r="A91" s="109" t="s">
        <v>83</v>
      </c>
      <c r="B91" s="66" t="s">
        <v>85</v>
      </c>
      <c r="C91" s="146" t="s">
        <v>84</v>
      </c>
      <c r="D91" s="34"/>
      <c r="E91" s="120"/>
      <c r="F91" s="92"/>
      <c r="G91" s="96"/>
    </row>
    <row r="92" spans="1:7" s="95" customFormat="1" x14ac:dyDescent="0.2">
      <c r="A92" s="148"/>
      <c r="B92" s="85"/>
      <c r="C92" s="148" t="s">
        <v>53</v>
      </c>
      <c r="D92" s="77">
        <f>D93</f>
        <v>28958</v>
      </c>
      <c r="E92" s="120"/>
      <c r="F92" s="92"/>
      <c r="G92" s="96"/>
    </row>
    <row r="93" spans="1:7" s="95" customFormat="1" x14ac:dyDescent="0.2">
      <c r="A93" s="148">
        <v>2200</v>
      </c>
      <c r="B93" s="85"/>
      <c r="C93" s="148" t="s">
        <v>54</v>
      </c>
      <c r="D93" s="34">
        <v>28958</v>
      </c>
      <c r="E93" s="120"/>
      <c r="F93" s="92"/>
      <c r="G93" s="96"/>
    </row>
    <row r="94" spans="1:7" s="95" customFormat="1" x14ac:dyDescent="0.2">
      <c r="A94" s="148" t="s">
        <v>19</v>
      </c>
      <c r="B94" s="66" t="s">
        <v>85</v>
      </c>
      <c r="C94" s="143" t="s">
        <v>43</v>
      </c>
      <c r="D94" s="34"/>
      <c r="E94" s="120"/>
      <c r="F94" s="92"/>
      <c r="G94" s="96"/>
    </row>
    <row r="95" spans="1:7" s="95" customFormat="1" x14ac:dyDescent="0.2">
      <c r="A95" s="148"/>
      <c r="B95" s="85"/>
      <c r="C95" s="148" t="s">
        <v>53</v>
      </c>
      <c r="D95" s="77">
        <f>D96</f>
        <v>2198</v>
      </c>
      <c r="E95" s="120"/>
      <c r="F95" s="92"/>
      <c r="G95" s="96"/>
    </row>
    <row r="96" spans="1:7" s="95" customFormat="1" x14ac:dyDescent="0.2">
      <c r="A96" s="103">
        <v>2300</v>
      </c>
      <c r="B96" s="102"/>
      <c r="C96" s="99" t="s">
        <v>31</v>
      </c>
      <c r="D96" s="34">
        <v>2198</v>
      </c>
      <c r="E96" s="120"/>
      <c r="F96" s="92"/>
      <c r="G96" s="96"/>
    </row>
    <row r="97" spans="1:7" s="95" customFormat="1" x14ac:dyDescent="0.2">
      <c r="A97" s="109" t="s">
        <v>86</v>
      </c>
      <c r="B97" s="66" t="s">
        <v>85</v>
      </c>
      <c r="C97" s="146" t="s">
        <v>87</v>
      </c>
      <c r="D97" s="34"/>
      <c r="E97" s="120"/>
      <c r="F97" s="92"/>
      <c r="G97" s="96"/>
    </row>
    <row r="98" spans="1:7" s="95" customFormat="1" x14ac:dyDescent="0.2">
      <c r="A98" s="148"/>
      <c r="B98" s="85"/>
      <c r="C98" s="148" t="s">
        <v>53</v>
      </c>
      <c r="D98" s="77">
        <f>D99</f>
        <v>9800</v>
      </c>
      <c r="E98" s="120"/>
      <c r="F98" s="92"/>
      <c r="G98" s="96"/>
    </row>
    <row r="99" spans="1:7" s="95" customFormat="1" x14ac:dyDescent="0.2">
      <c r="A99" s="148">
        <v>5200</v>
      </c>
      <c r="B99" s="85"/>
      <c r="C99" s="148" t="s">
        <v>26</v>
      </c>
      <c r="D99" s="34">
        <v>9800</v>
      </c>
      <c r="E99" s="120"/>
      <c r="F99" s="92"/>
      <c r="G99" s="96"/>
    </row>
    <row r="100" spans="1:7" s="95" customFormat="1" x14ac:dyDescent="0.2">
      <c r="A100" s="148" t="s">
        <v>22</v>
      </c>
      <c r="B100" s="66" t="s">
        <v>85</v>
      </c>
      <c r="C100" s="143" t="s">
        <v>88</v>
      </c>
      <c r="D100" s="34"/>
      <c r="E100" s="120"/>
      <c r="F100" s="92"/>
      <c r="G100" s="96"/>
    </row>
    <row r="101" spans="1:7" s="95" customFormat="1" x14ac:dyDescent="0.2">
      <c r="A101" s="148"/>
      <c r="B101" s="85"/>
      <c r="C101" s="148" t="s">
        <v>53</v>
      </c>
      <c r="D101" s="77">
        <f>D102</f>
        <v>1000</v>
      </c>
      <c r="E101" s="120"/>
      <c r="F101" s="92"/>
      <c r="G101" s="96"/>
    </row>
    <row r="102" spans="1:7" s="95" customFormat="1" x14ac:dyDescent="0.2">
      <c r="A102" s="148">
        <v>2200</v>
      </c>
      <c r="B102" s="85"/>
      <c r="C102" s="148" t="s">
        <v>54</v>
      </c>
      <c r="D102" s="34">
        <v>1000</v>
      </c>
      <c r="E102" s="120"/>
      <c r="F102" s="92"/>
      <c r="G102" s="96"/>
    </row>
    <row r="103" spans="1:7" s="95" customFormat="1" x14ac:dyDescent="0.2">
      <c r="A103" s="148" t="s">
        <v>89</v>
      </c>
      <c r="B103" s="85" t="s">
        <v>15</v>
      </c>
      <c r="C103" s="143" t="s">
        <v>90</v>
      </c>
      <c r="D103" s="34"/>
      <c r="E103" s="120"/>
      <c r="F103" s="92"/>
      <c r="G103" s="96"/>
    </row>
    <row r="104" spans="1:7" s="95" customFormat="1" x14ac:dyDescent="0.2">
      <c r="A104" s="148"/>
      <c r="B104" s="85"/>
      <c r="C104" s="148" t="s">
        <v>53</v>
      </c>
      <c r="D104" s="77">
        <f>D105</f>
        <v>5000</v>
      </c>
      <c r="E104" s="120"/>
      <c r="F104" s="92"/>
      <c r="G104" s="96"/>
    </row>
    <row r="105" spans="1:7" s="95" customFormat="1" x14ac:dyDescent="0.2">
      <c r="A105" s="148">
        <v>3200</v>
      </c>
      <c r="B105" s="85"/>
      <c r="C105" s="148" t="s">
        <v>91</v>
      </c>
      <c r="D105" s="34">
        <v>5000</v>
      </c>
      <c r="E105" s="120"/>
      <c r="F105" s="92"/>
      <c r="G105" s="96"/>
    </row>
    <row r="106" spans="1:7" s="95" customFormat="1" x14ac:dyDescent="0.2">
      <c r="A106" s="148" t="s">
        <v>89</v>
      </c>
      <c r="B106" s="85" t="s">
        <v>15</v>
      </c>
      <c r="C106" s="143" t="s">
        <v>92</v>
      </c>
      <c r="D106" s="34"/>
      <c r="E106" s="120"/>
      <c r="F106" s="92"/>
      <c r="G106" s="96"/>
    </row>
    <row r="107" spans="1:7" s="95" customFormat="1" x14ac:dyDescent="0.2">
      <c r="A107" s="148"/>
      <c r="B107" s="85"/>
      <c r="C107" s="148" t="s">
        <v>53</v>
      </c>
      <c r="D107" s="77">
        <f>D108</f>
        <v>1000</v>
      </c>
      <c r="E107" s="120"/>
      <c r="F107" s="92"/>
      <c r="G107" s="96"/>
    </row>
    <row r="108" spans="1:7" s="95" customFormat="1" x14ac:dyDescent="0.2">
      <c r="A108" s="148">
        <v>3200</v>
      </c>
      <c r="B108" s="85"/>
      <c r="C108" s="148" t="s">
        <v>91</v>
      </c>
      <c r="D108" s="34">
        <v>1000</v>
      </c>
      <c r="E108" s="120"/>
      <c r="F108" s="92"/>
      <c r="G108" s="96"/>
    </row>
    <row r="109" spans="1:7" s="95" customFormat="1" x14ac:dyDescent="0.2">
      <c r="A109" s="148" t="s">
        <v>89</v>
      </c>
      <c r="B109" s="85" t="s">
        <v>15</v>
      </c>
      <c r="C109" s="143" t="s">
        <v>96</v>
      </c>
      <c r="D109" s="34"/>
      <c r="E109" s="120"/>
      <c r="F109" s="92"/>
      <c r="G109" s="96"/>
    </row>
    <row r="110" spans="1:7" s="95" customFormat="1" x14ac:dyDescent="0.2">
      <c r="A110" s="148"/>
      <c r="B110" s="85"/>
      <c r="C110" s="148" t="s">
        <v>53</v>
      </c>
      <c r="D110" s="77">
        <f>D111</f>
        <v>1500</v>
      </c>
      <c r="E110" s="120"/>
      <c r="F110" s="92"/>
      <c r="G110" s="96"/>
    </row>
    <row r="111" spans="1:7" s="95" customFormat="1" x14ac:dyDescent="0.2">
      <c r="A111" s="148">
        <v>3200</v>
      </c>
      <c r="B111" s="85"/>
      <c r="C111" s="148" t="s">
        <v>91</v>
      </c>
      <c r="D111" s="34">
        <v>1500</v>
      </c>
      <c r="E111" s="120"/>
      <c r="F111" s="92"/>
      <c r="G111" s="96"/>
    </row>
    <row r="112" spans="1:7" s="95" customFormat="1" ht="25.5" x14ac:dyDescent="0.2">
      <c r="A112" s="159" t="s">
        <v>25</v>
      </c>
      <c r="B112" s="85" t="s">
        <v>85</v>
      </c>
      <c r="C112" s="143" t="s">
        <v>99</v>
      </c>
      <c r="D112" s="34"/>
      <c r="E112" s="120"/>
      <c r="F112" s="158"/>
      <c r="G112" s="96"/>
    </row>
    <row r="113" spans="1:7" s="95" customFormat="1" x14ac:dyDescent="0.2">
      <c r="A113" s="148"/>
      <c r="B113" s="85"/>
      <c r="C113" s="148" t="s">
        <v>53</v>
      </c>
      <c r="D113" s="116">
        <f>SUM(D114:D117)</f>
        <v>14000</v>
      </c>
      <c r="E113" s="120"/>
      <c r="F113" s="158"/>
      <c r="G113" s="96"/>
    </row>
    <row r="114" spans="1:7" s="95" customFormat="1" x14ac:dyDescent="0.2">
      <c r="A114" s="148">
        <v>5200</v>
      </c>
      <c r="B114" s="85"/>
      <c r="C114" s="148" t="s">
        <v>26</v>
      </c>
      <c r="D114" s="34">
        <v>3868</v>
      </c>
      <c r="E114" s="120"/>
      <c r="F114" s="158"/>
      <c r="G114" s="96"/>
    </row>
    <row r="115" spans="1:7" s="95" customFormat="1" x14ac:dyDescent="0.2">
      <c r="A115" s="148">
        <v>1100</v>
      </c>
      <c r="B115" s="85"/>
      <c r="C115" s="148" t="s">
        <v>100</v>
      </c>
      <c r="D115" s="34">
        <v>4659</v>
      </c>
      <c r="E115" s="120"/>
      <c r="F115" s="158"/>
      <c r="G115" s="96"/>
    </row>
    <row r="116" spans="1:7" s="95" customFormat="1" x14ac:dyDescent="0.2">
      <c r="A116" s="148">
        <v>1200</v>
      </c>
      <c r="B116" s="85"/>
      <c r="C116" s="148" t="s">
        <v>38</v>
      </c>
      <c r="D116" s="34">
        <v>233</v>
      </c>
      <c r="E116" s="120"/>
      <c r="F116" s="158"/>
      <c r="G116" s="96"/>
    </row>
    <row r="117" spans="1:7" s="95" customFormat="1" x14ac:dyDescent="0.2">
      <c r="A117" s="148">
        <v>2200</v>
      </c>
      <c r="B117" s="85"/>
      <c r="C117" s="148" t="s">
        <v>54</v>
      </c>
      <c r="D117" s="34">
        <v>5240</v>
      </c>
      <c r="E117" s="120"/>
      <c r="F117" s="158"/>
      <c r="G117" s="96"/>
    </row>
    <row r="118" spans="1:7" s="95" customFormat="1" ht="25.5" x14ac:dyDescent="0.2">
      <c r="A118" s="159" t="s">
        <v>25</v>
      </c>
      <c r="B118" s="85" t="s">
        <v>85</v>
      </c>
      <c r="C118" s="143" t="s">
        <v>99</v>
      </c>
      <c r="D118" s="34"/>
      <c r="E118" s="120"/>
      <c r="F118" s="158"/>
      <c r="G118" s="96"/>
    </row>
    <row r="119" spans="1:7" s="95" customFormat="1" x14ac:dyDescent="0.2">
      <c r="A119" s="148"/>
      <c r="B119" s="85"/>
      <c r="C119" s="148" t="s">
        <v>53</v>
      </c>
      <c r="D119" s="116">
        <f>SUM(D120:D124)</f>
        <v>800</v>
      </c>
      <c r="E119" s="167"/>
      <c r="F119" s="168"/>
      <c r="G119" s="96"/>
    </row>
    <row r="120" spans="1:7" s="95" customFormat="1" x14ac:dyDescent="0.2">
      <c r="A120" s="148">
        <v>1100</v>
      </c>
      <c r="B120" s="85"/>
      <c r="C120" s="148" t="s">
        <v>100</v>
      </c>
      <c r="D120" s="34">
        <v>476</v>
      </c>
      <c r="E120" s="167"/>
      <c r="F120" s="168"/>
      <c r="G120" s="96"/>
    </row>
    <row r="121" spans="1:7" s="95" customFormat="1" x14ac:dyDescent="0.2">
      <c r="A121" s="148">
        <v>1200</v>
      </c>
      <c r="B121" s="85"/>
      <c r="C121" s="148" t="s">
        <v>38</v>
      </c>
      <c r="D121" s="34">
        <v>24</v>
      </c>
      <c r="E121" s="167"/>
      <c r="F121" s="168"/>
      <c r="G121" s="96"/>
    </row>
    <row r="122" spans="1:7" s="95" customFormat="1" x14ac:dyDescent="0.2">
      <c r="A122" s="148">
        <v>2200</v>
      </c>
      <c r="B122" s="85"/>
      <c r="C122" s="148" t="s">
        <v>54</v>
      </c>
      <c r="D122" s="34">
        <v>189</v>
      </c>
      <c r="E122" s="167"/>
      <c r="F122" s="168"/>
      <c r="G122" s="96"/>
    </row>
    <row r="123" spans="1:7" s="95" customFormat="1" x14ac:dyDescent="0.2">
      <c r="A123" s="103">
        <v>2300</v>
      </c>
      <c r="B123" s="102"/>
      <c r="C123" s="99" t="s">
        <v>31</v>
      </c>
      <c r="D123" s="34">
        <v>111</v>
      </c>
      <c r="E123" s="167"/>
      <c r="F123" s="168"/>
      <c r="G123" s="96"/>
    </row>
    <row r="124" spans="1:7" s="95" customFormat="1" x14ac:dyDescent="0.2">
      <c r="A124" s="149"/>
      <c r="B124" s="19"/>
      <c r="C124" s="149"/>
      <c r="D124" s="118"/>
      <c r="E124" s="120"/>
      <c r="F124" s="92"/>
      <c r="G124" s="96"/>
    </row>
    <row r="125" spans="1:7" s="95" customFormat="1" x14ac:dyDescent="0.2">
      <c r="A125" s="80"/>
      <c r="B125" s="19"/>
      <c r="C125" s="60"/>
      <c r="D125" s="117"/>
      <c r="E125" s="108"/>
      <c r="F125" s="69"/>
      <c r="G125" s="96"/>
    </row>
    <row r="126" spans="1:7" x14ac:dyDescent="0.2">
      <c r="A126" s="19"/>
      <c r="B126" s="19"/>
      <c r="C126" s="19"/>
      <c r="D126" s="78"/>
      <c r="G126" s="37"/>
    </row>
    <row r="127" spans="1:7" x14ac:dyDescent="0.2">
      <c r="A127" s="11"/>
      <c r="B127" s="23"/>
      <c r="C127" s="24"/>
      <c r="D127" s="20"/>
      <c r="G127" s="37"/>
    </row>
    <row r="128" spans="1:7" x14ac:dyDescent="0.2">
      <c r="A128" s="2" t="s">
        <v>10</v>
      </c>
    </row>
    <row r="129" spans="1:14" x14ac:dyDescent="0.2">
      <c r="A129" s="1"/>
      <c r="B129" s="1"/>
      <c r="D129" s="1"/>
      <c r="E129" s="37"/>
      <c r="J129" s="37"/>
      <c r="K129" s="37"/>
    </row>
    <row r="130" spans="1:14" x14ac:dyDescent="0.2">
      <c r="A130" s="3" t="s">
        <v>2</v>
      </c>
      <c r="B130" s="28" t="s">
        <v>3</v>
      </c>
      <c r="C130" s="5" t="s">
        <v>8</v>
      </c>
      <c r="D130" s="28" t="s">
        <v>4</v>
      </c>
      <c r="E130" s="48"/>
      <c r="J130" s="73"/>
      <c r="K130" s="74"/>
      <c r="L130" s="37"/>
    </row>
    <row r="131" spans="1:14" x14ac:dyDescent="0.2">
      <c r="A131" s="84" t="s">
        <v>25</v>
      </c>
      <c r="B131" s="66" t="s">
        <v>23</v>
      </c>
      <c r="C131" s="87" t="s">
        <v>32</v>
      </c>
      <c r="D131" s="63"/>
      <c r="E131" s="1"/>
      <c r="J131" s="37"/>
      <c r="K131" s="37"/>
      <c r="L131" s="37"/>
    </row>
    <row r="132" spans="1:14" x14ac:dyDescent="0.2">
      <c r="A132" s="84"/>
      <c r="B132" s="64"/>
      <c r="C132" s="61" t="s">
        <v>9</v>
      </c>
      <c r="D132" s="67">
        <v>0</v>
      </c>
      <c r="E132" s="1"/>
      <c r="J132" s="37"/>
      <c r="K132" s="37"/>
      <c r="L132" s="47"/>
    </row>
    <row r="133" spans="1:14" x14ac:dyDescent="0.2">
      <c r="A133" s="79">
        <v>2100</v>
      </c>
      <c r="B133" s="64"/>
      <c r="C133" s="61" t="s">
        <v>33</v>
      </c>
      <c r="D133" s="65">
        <v>50</v>
      </c>
      <c r="E133" s="62"/>
      <c r="J133" s="37"/>
      <c r="K133" s="37"/>
      <c r="L133" s="51"/>
      <c r="M133" s="51"/>
      <c r="N133" s="82"/>
    </row>
    <row r="134" spans="1:14" x14ac:dyDescent="0.2">
      <c r="A134" s="79">
        <v>2300</v>
      </c>
      <c r="B134" s="64"/>
      <c r="C134" s="61" t="s">
        <v>31</v>
      </c>
      <c r="D134" s="63">
        <v>-50</v>
      </c>
      <c r="E134" s="62"/>
      <c r="J134" s="37"/>
      <c r="K134" s="37"/>
      <c r="L134" s="51"/>
    </row>
    <row r="135" spans="1:14" x14ac:dyDescent="0.2">
      <c r="A135" s="122" t="s">
        <v>25</v>
      </c>
      <c r="B135" s="66" t="s">
        <v>15</v>
      </c>
      <c r="C135" s="100" t="s">
        <v>36</v>
      </c>
      <c r="D135" s="101"/>
      <c r="E135" s="105"/>
      <c r="J135" s="37"/>
      <c r="K135" s="37"/>
      <c r="L135" s="51"/>
    </row>
    <row r="136" spans="1:14" x14ac:dyDescent="0.2">
      <c r="A136" s="122"/>
      <c r="B136" s="98"/>
      <c r="C136" s="70" t="s">
        <v>9</v>
      </c>
      <c r="D136" s="125">
        <v>0</v>
      </c>
      <c r="E136" s="121"/>
      <c r="J136" s="37"/>
      <c r="K136" s="37"/>
      <c r="L136" s="47"/>
    </row>
    <row r="137" spans="1:14" s="81" customFormat="1" x14ac:dyDescent="0.2">
      <c r="A137" s="122">
        <v>1100</v>
      </c>
      <c r="B137" s="102"/>
      <c r="C137" s="99" t="s">
        <v>37</v>
      </c>
      <c r="D137" s="104">
        <v>4952.54</v>
      </c>
      <c r="E137" s="105"/>
      <c r="J137" s="82"/>
      <c r="K137" s="82"/>
      <c r="L137" s="47"/>
    </row>
    <row r="138" spans="1:14" s="81" customFormat="1" x14ac:dyDescent="0.2">
      <c r="A138" s="122">
        <v>1200</v>
      </c>
      <c r="B138" s="102"/>
      <c r="C138" s="99" t="s">
        <v>38</v>
      </c>
      <c r="D138" s="106">
        <v>300.39999999999998</v>
      </c>
      <c r="E138" s="105"/>
      <c r="J138" s="82"/>
      <c r="K138" s="82"/>
      <c r="L138" s="47"/>
    </row>
    <row r="139" spans="1:14" s="81" customFormat="1" x14ac:dyDescent="0.2">
      <c r="A139" s="122">
        <v>2200</v>
      </c>
      <c r="B139" s="102"/>
      <c r="C139" s="99" t="s">
        <v>39</v>
      </c>
      <c r="D139" s="106">
        <v>-5302.23</v>
      </c>
      <c r="E139" s="105"/>
      <c r="J139" s="82"/>
      <c r="K139" s="82"/>
      <c r="L139" s="47"/>
    </row>
    <row r="140" spans="1:14" s="81" customFormat="1" x14ac:dyDescent="0.2">
      <c r="A140" s="103">
        <v>2300</v>
      </c>
      <c r="B140" s="102"/>
      <c r="C140" s="99" t="s">
        <v>40</v>
      </c>
      <c r="D140" s="104">
        <v>49.29</v>
      </c>
      <c r="E140" s="105"/>
      <c r="J140" s="82"/>
      <c r="K140" s="82"/>
      <c r="L140" s="47"/>
    </row>
    <row r="141" spans="1:14" s="81" customFormat="1" x14ac:dyDescent="0.2">
      <c r="A141" s="109" t="s">
        <v>19</v>
      </c>
      <c r="B141" s="102" t="s">
        <v>42</v>
      </c>
      <c r="C141" s="123" t="s">
        <v>43</v>
      </c>
      <c r="D141" s="101"/>
      <c r="E141" s="105"/>
      <c r="J141" s="82"/>
      <c r="K141" s="82"/>
      <c r="L141" s="47"/>
    </row>
    <row r="142" spans="1:14" s="95" customFormat="1" x14ac:dyDescent="0.2">
      <c r="A142" s="109"/>
      <c r="B142" s="102"/>
      <c r="C142" s="99" t="s">
        <v>44</v>
      </c>
      <c r="D142" s="125">
        <v>0</v>
      </c>
      <c r="E142" s="105"/>
      <c r="J142" s="96"/>
      <c r="K142" s="96"/>
      <c r="L142" s="47"/>
    </row>
    <row r="143" spans="1:14" s="95" customFormat="1" x14ac:dyDescent="0.2">
      <c r="A143" s="103">
        <v>2200</v>
      </c>
      <c r="B143" s="102"/>
      <c r="C143" s="99" t="s">
        <v>39</v>
      </c>
      <c r="D143" s="126">
        <v>-700</v>
      </c>
      <c r="E143" s="105"/>
      <c r="J143" s="96"/>
      <c r="K143" s="96"/>
      <c r="L143" s="47"/>
    </row>
    <row r="144" spans="1:14" s="95" customFormat="1" x14ac:dyDescent="0.2">
      <c r="A144" s="103">
        <v>2300</v>
      </c>
      <c r="B144" s="102"/>
      <c r="C144" s="99" t="s">
        <v>45</v>
      </c>
      <c r="D144" s="101">
        <v>700</v>
      </c>
      <c r="E144" s="105"/>
      <c r="J144" s="96"/>
      <c r="K144" s="96"/>
      <c r="L144" s="47"/>
    </row>
    <row r="145" spans="1:12" s="95" customFormat="1" x14ac:dyDescent="0.2">
      <c r="A145" s="109" t="s">
        <v>57</v>
      </c>
      <c r="B145" s="102" t="s">
        <v>35</v>
      </c>
      <c r="C145" s="134" t="s">
        <v>58</v>
      </c>
      <c r="D145" s="101"/>
      <c r="E145" s="105"/>
      <c r="J145" s="96"/>
      <c r="K145" s="96"/>
      <c r="L145" s="47"/>
    </row>
    <row r="146" spans="1:12" s="95" customFormat="1" ht="15" customHeight="1" x14ac:dyDescent="0.2">
      <c r="A146" s="103"/>
      <c r="B146" s="102"/>
      <c r="C146" s="99" t="s">
        <v>9</v>
      </c>
      <c r="D146" s="125">
        <v>0</v>
      </c>
      <c r="E146" s="164"/>
      <c r="F146" s="165"/>
      <c r="J146" s="96"/>
      <c r="K146" s="96"/>
      <c r="L146" s="47"/>
    </row>
    <row r="147" spans="1:12" s="95" customFormat="1" x14ac:dyDescent="0.2">
      <c r="A147" s="103">
        <v>2200</v>
      </c>
      <c r="B147" s="102"/>
      <c r="C147" s="99" t="s">
        <v>39</v>
      </c>
      <c r="D147" s="101">
        <v>-200</v>
      </c>
      <c r="E147" s="164"/>
      <c r="F147" s="165"/>
      <c r="J147" s="96"/>
      <c r="K147" s="96"/>
      <c r="L147" s="47"/>
    </row>
    <row r="148" spans="1:12" s="95" customFormat="1" x14ac:dyDescent="0.2">
      <c r="A148" s="103">
        <v>3260</v>
      </c>
      <c r="B148" s="102"/>
      <c r="C148" s="99" t="s">
        <v>59</v>
      </c>
      <c r="D148" s="101">
        <v>200</v>
      </c>
      <c r="E148" s="164"/>
      <c r="F148" s="165"/>
      <c r="J148" s="96"/>
      <c r="K148" s="96"/>
      <c r="L148" s="47"/>
    </row>
    <row r="149" spans="1:12" s="95" customFormat="1" x14ac:dyDescent="0.2">
      <c r="A149" s="80"/>
      <c r="B149" s="19"/>
      <c r="C149" s="60"/>
      <c r="D149" s="19"/>
      <c r="E149" s="105"/>
      <c r="F149" s="96"/>
      <c r="G149" s="96"/>
    </row>
    <row r="150" spans="1:12" ht="12" customHeight="1" x14ac:dyDescent="0.2">
      <c r="A150" s="80"/>
      <c r="B150" s="19"/>
      <c r="C150" s="60"/>
      <c r="D150" s="19"/>
      <c r="E150" s="62"/>
      <c r="F150" s="37"/>
      <c r="G150" s="37"/>
    </row>
    <row r="151" spans="1:12" x14ac:dyDescent="0.2">
      <c r="A151" s="2" t="s">
        <v>11</v>
      </c>
      <c r="E151" s="37"/>
      <c r="F151" s="37"/>
      <c r="G151" s="37"/>
    </row>
    <row r="152" spans="1:12" x14ac:dyDescent="0.2">
      <c r="A152" s="1"/>
      <c r="B152" s="1"/>
      <c r="D152" s="1"/>
      <c r="E152" s="37"/>
      <c r="F152" s="37"/>
      <c r="G152" s="37"/>
    </row>
    <row r="153" spans="1:12" x14ac:dyDescent="0.2">
      <c r="A153" s="3" t="s">
        <v>2</v>
      </c>
      <c r="B153" s="28" t="s">
        <v>3</v>
      </c>
      <c r="C153" s="5" t="s">
        <v>8</v>
      </c>
      <c r="D153" s="28" t="s">
        <v>4</v>
      </c>
      <c r="E153" s="48"/>
      <c r="F153" s="37"/>
      <c r="G153" s="37"/>
    </row>
    <row r="154" spans="1:12" x14ac:dyDescent="0.2">
      <c r="A154" s="145" t="s">
        <v>25</v>
      </c>
      <c r="B154" s="66" t="s">
        <v>15</v>
      </c>
      <c r="C154" s="22" t="s">
        <v>69</v>
      </c>
      <c r="D154" s="15"/>
      <c r="E154" s="37"/>
      <c r="F154" s="37"/>
      <c r="G154" s="37"/>
    </row>
    <row r="155" spans="1:12" ht="15" customHeight="1" x14ac:dyDescent="0.2">
      <c r="A155" s="109"/>
      <c r="B155" s="102"/>
      <c r="C155" s="99" t="s">
        <v>44</v>
      </c>
      <c r="D155" s="77">
        <f>D156</f>
        <v>-700</v>
      </c>
      <c r="E155" s="37"/>
      <c r="F155" s="36"/>
      <c r="G155" s="37"/>
    </row>
    <row r="156" spans="1:12" x14ac:dyDescent="0.2">
      <c r="A156" s="103">
        <v>3200</v>
      </c>
      <c r="B156" s="102"/>
      <c r="C156" s="99" t="s">
        <v>66</v>
      </c>
      <c r="D156" s="18">
        <v>-700</v>
      </c>
      <c r="E156" s="37"/>
      <c r="F156" s="37"/>
      <c r="G156" s="37"/>
    </row>
    <row r="157" spans="1:12" s="95" customFormat="1" x14ac:dyDescent="0.2">
      <c r="A157" s="30" t="s">
        <v>93</v>
      </c>
      <c r="B157" s="66" t="s">
        <v>15</v>
      </c>
      <c r="C157" s="7" t="s">
        <v>94</v>
      </c>
      <c r="D157" s="18"/>
      <c r="E157" s="96"/>
      <c r="F157" s="96"/>
      <c r="G157" s="96"/>
    </row>
    <row r="158" spans="1:12" s="95" customFormat="1" x14ac:dyDescent="0.2">
      <c r="A158" s="103"/>
      <c r="B158" s="102"/>
      <c r="C158" s="99" t="s">
        <v>44</v>
      </c>
      <c r="D158" s="77">
        <f>D159</f>
        <v>-6000</v>
      </c>
      <c r="E158" s="96"/>
      <c r="F158" s="96"/>
      <c r="G158" s="96"/>
    </row>
    <row r="159" spans="1:12" s="95" customFormat="1" x14ac:dyDescent="0.2">
      <c r="A159" s="97">
        <v>6400</v>
      </c>
      <c r="B159" s="66"/>
      <c r="C159" s="70" t="s">
        <v>95</v>
      </c>
      <c r="D159" s="153">
        <v>-6000</v>
      </c>
      <c r="E159" s="96"/>
      <c r="F159" s="96"/>
      <c r="G159" s="96"/>
    </row>
    <row r="160" spans="1:12" s="95" customFormat="1" x14ac:dyDescent="0.2">
      <c r="A160" s="80"/>
      <c r="B160" s="19"/>
      <c r="C160" s="60"/>
      <c r="D160" s="118"/>
      <c r="E160" s="96"/>
      <c r="F160" s="96"/>
      <c r="G160" s="96"/>
    </row>
    <row r="161" spans="1:13" x14ac:dyDescent="0.2">
      <c r="A161" s="11"/>
      <c r="B161" s="71"/>
      <c r="C161" s="10"/>
      <c r="D161" s="72"/>
      <c r="E161" s="37"/>
      <c r="F161" s="37"/>
      <c r="G161" s="37"/>
    </row>
    <row r="162" spans="1:13" x14ac:dyDescent="0.2">
      <c r="E162" s="37"/>
      <c r="F162" s="37"/>
      <c r="G162" s="37"/>
    </row>
    <row r="163" spans="1:13" x14ac:dyDescent="0.2">
      <c r="A163" s="160" t="s">
        <v>12</v>
      </c>
      <c r="B163" s="160"/>
      <c r="C163" s="160"/>
      <c r="D163" s="160"/>
      <c r="E163" s="37"/>
      <c r="F163" s="37"/>
      <c r="G163" s="37"/>
    </row>
    <row r="164" spans="1:13" x14ac:dyDescent="0.2">
      <c r="A164" s="41"/>
      <c r="B164" s="41"/>
      <c r="C164" s="41"/>
      <c r="D164" s="41"/>
      <c r="E164" s="37"/>
      <c r="F164" s="37"/>
      <c r="G164" s="37"/>
    </row>
    <row r="165" spans="1:13" x14ac:dyDescent="0.2">
      <c r="A165" s="2" t="s">
        <v>13</v>
      </c>
      <c r="B165" s="2"/>
      <c r="D165" s="1"/>
      <c r="E165" s="37"/>
      <c r="F165" s="37"/>
      <c r="G165" s="37"/>
    </row>
    <row r="166" spans="1:13" x14ac:dyDescent="0.2">
      <c r="B166" s="1"/>
      <c r="C166" s="2"/>
      <c r="D166" s="1"/>
      <c r="E166" s="37"/>
      <c r="F166" s="37"/>
      <c r="G166" s="37"/>
      <c r="L166" s="95"/>
    </row>
    <row r="167" spans="1:13" x14ac:dyDescent="0.2">
      <c r="A167" s="3" t="s">
        <v>2</v>
      </c>
      <c r="B167" s="4" t="s">
        <v>3</v>
      </c>
      <c r="C167" s="5" t="s">
        <v>3</v>
      </c>
      <c r="D167" s="28" t="s">
        <v>4</v>
      </c>
      <c r="E167" s="53"/>
      <c r="F167" s="37"/>
      <c r="K167" s="35"/>
      <c r="L167" s="81"/>
      <c r="M167" s="39"/>
    </row>
    <row r="168" spans="1:13" x14ac:dyDescent="0.2">
      <c r="A168" s="14" t="s">
        <v>20</v>
      </c>
      <c r="B168" s="13" t="s">
        <v>23</v>
      </c>
      <c r="C168" s="13" t="s">
        <v>16</v>
      </c>
      <c r="D168" s="12">
        <v>-17790</v>
      </c>
      <c r="E168" s="40"/>
      <c r="F168" s="37"/>
      <c r="K168" s="25"/>
      <c r="L168" s="81"/>
      <c r="M168" s="39"/>
    </row>
    <row r="169" spans="1:13" x14ac:dyDescent="0.2">
      <c r="A169" s="41"/>
      <c r="B169" s="41"/>
      <c r="C169" s="41"/>
      <c r="D169" s="41"/>
      <c r="E169" s="37"/>
      <c r="F169" s="37"/>
      <c r="J169" s="37"/>
    </row>
    <row r="170" spans="1:13" x14ac:dyDescent="0.2">
      <c r="A170" s="46" t="s">
        <v>18</v>
      </c>
      <c r="B170" s="46"/>
      <c r="E170" s="37"/>
      <c r="F170" s="37"/>
    </row>
    <row r="171" spans="1:13" x14ac:dyDescent="0.2">
      <c r="A171" s="46"/>
      <c r="B171" s="46"/>
      <c r="E171" s="37"/>
      <c r="F171" s="37"/>
      <c r="G171" s="37"/>
    </row>
    <row r="172" spans="1:13" x14ac:dyDescent="0.2">
      <c r="A172" s="3" t="s">
        <v>2</v>
      </c>
      <c r="B172" s="4" t="s">
        <v>3</v>
      </c>
      <c r="C172" s="5" t="s">
        <v>3</v>
      </c>
      <c r="D172" s="28" t="s">
        <v>4</v>
      </c>
      <c r="E172" s="53"/>
      <c r="F172" s="37"/>
      <c r="G172" s="37"/>
    </row>
    <row r="173" spans="1:13" x14ac:dyDescent="0.2">
      <c r="A173" s="15"/>
      <c r="B173" s="15"/>
      <c r="C173" s="15"/>
      <c r="D173" s="45"/>
      <c r="E173" s="50"/>
      <c r="F173" s="37"/>
      <c r="G173" s="37"/>
    </row>
    <row r="174" spans="1:13" x14ac:dyDescent="0.2">
      <c r="A174" s="41"/>
      <c r="B174" s="41"/>
      <c r="C174" s="41"/>
      <c r="D174" s="41"/>
      <c r="E174" s="37"/>
      <c r="F174" s="37"/>
      <c r="G174" s="37"/>
    </row>
    <row r="175" spans="1:13" x14ac:dyDescent="0.2">
      <c r="A175" s="2" t="s">
        <v>27</v>
      </c>
      <c r="E175" s="37"/>
      <c r="F175" s="37"/>
      <c r="G175" s="37"/>
    </row>
    <row r="176" spans="1:13" x14ac:dyDescent="0.2">
      <c r="A176" s="1"/>
      <c r="B176" s="1"/>
      <c r="D176" s="1"/>
      <c r="E176" s="37"/>
      <c r="F176" s="37"/>
      <c r="G176" s="37"/>
    </row>
    <row r="177" spans="1:7" x14ac:dyDescent="0.2">
      <c r="A177" s="3" t="s">
        <v>2</v>
      </c>
      <c r="B177" s="28" t="s">
        <v>3</v>
      </c>
      <c r="C177" s="5" t="s">
        <v>8</v>
      </c>
      <c r="D177" s="28" t="s">
        <v>4</v>
      </c>
      <c r="E177" s="53"/>
      <c r="F177" s="37"/>
      <c r="G177" s="37"/>
    </row>
    <row r="178" spans="1:7" x14ac:dyDescent="0.2">
      <c r="A178" s="30" t="s">
        <v>19</v>
      </c>
      <c r="B178" s="75" t="s">
        <v>15</v>
      </c>
      <c r="C178" s="26" t="s">
        <v>29</v>
      </c>
      <c r="D178" s="27"/>
      <c r="E178" s="52"/>
      <c r="F178" s="37"/>
      <c r="G178" s="37"/>
    </row>
    <row r="179" spans="1:7" x14ac:dyDescent="0.2">
      <c r="A179" s="30"/>
      <c r="B179" s="55"/>
      <c r="C179" s="34" t="s">
        <v>9</v>
      </c>
      <c r="D179" s="89">
        <v>17790</v>
      </c>
      <c r="E179" s="32"/>
      <c r="F179" s="37"/>
      <c r="G179" s="37"/>
    </row>
    <row r="180" spans="1:7" s="81" customFormat="1" x14ac:dyDescent="0.2">
      <c r="A180" s="27">
        <v>5200</v>
      </c>
      <c r="B180" s="29"/>
      <c r="C180" s="29" t="s">
        <v>26</v>
      </c>
      <c r="D180" s="27">
        <v>17790</v>
      </c>
      <c r="E180" s="94"/>
      <c r="F180" s="88"/>
      <c r="G180" s="82"/>
    </row>
    <row r="181" spans="1:7" s="81" customFormat="1" x14ac:dyDescent="0.2">
      <c r="A181" s="115" t="s">
        <v>19</v>
      </c>
      <c r="B181" s="29" t="s">
        <v>23</v>
      </c>
      <c r="C181" s="113" t="s">
        <v>30</v>
      </c>
      <c r="D181" s="27"/>
      <c r="E181" s="91"/>
      <c r="F181" s="91"/>
      <c r="G181" s="82"/>
    </row>
    <row r="182" spans="1:7" s="81" customFormat="1" x14ac:dyDescent="0.2">
      <c r="A182" s="27"/>
      <c r="B182" s="29"/>
      <c r="C182" s="34" t="s">
        <v>9</v>
      </c>
      <c r="D182" s="76">
        <v>7870</v>
      </c>
      <c r="E182" s="114"/>
      <c r="F182" s="90"/>
      <c r="G182" s="82"/>
    </row>
    <row r="183" spans="1:7" x14ac:dyDescent="0.2">
      <c r="A183" s="85">
        <v>2300</v>
      </c>
      <c r="B183" s="85"/>
      <c r="C183" s="85" t="s">
        <v>31</v>
      </c>
      <c r="D183" s="85">
        <v>7870</v>
      </c>
      <c r="E183" s="96"/>
    </row>
    <row r="184" spans="1:7" x14ac:dyDescent="0.2">
      <c r="A184" s="115" t="s">
        <v>46</v>
      </c>
      <c r="B184" s="85" t="s">
        <v>42</v>
      </c>
      <c r="C184" s="119" t="s">
        <v>47</v>
      </c>
      <c r="D184" s="85"/>
      <c r="E184" s="96"/>
    </row>
    <row r="185" spans="1:7" x14ac:dyDescent="0.2">
      <c r="A185" s="27"/>
      <c r="B185" s="29"/>
      <c r="C185" s="34" t="s">
        <v>9</v>
      </c>
      <c r="D185" s="76">
        <f>D186</f>
        <v>6002</v>
      </c>
      <c r="E185" s="96"/>
    </row>
    <row r="186" spans="1:7" x14ac:dyDescent="0.2">
      <c r="A186" s="27">
        <v>2200</v>
      </c>
      <c r="B186" s="29"/>
      <c r="C186" s="29" t="s">
        <v>39</v>
      </c>
      <c r="D186" s="85">
        <v>6002</v>
      </c>
      <c r="E186" s="96"/>
    </row>
    <row r="188" spans="1:7" s="95" customFormat="1" x14ac:dyDescent="0.2"/>
    <row r="190" spans="1:7" x14ac:dyDescent="0.2">
      <c r="A190" s="160" t="s">
        <v>60</v>
      </c>
      <c r="B190" s="160"/>
      <c r="C190" s="160"/>
      <c r="D190" s="160"/>
      <c r="E190" s="137"/>
    </row>
    <row r="191" spans="1:7" x14ac:dyDescent="0.2">
      <c r="A191" s="136"/>
      <c r="B191" s="136"/>
      <c r="C191" s="136"/>
      <c r="D191" s="136"/>
      <c r="E191" s="137"/>
    </row>
    <row r="192" spans="1:7" x14ac:dyDescent="0.2">
      <c r="A192" s="129" t="s">
        <v>61</v>
      </c>
      <c r="B192" s="129"/>
      <c r="C192" s="95"/>
      <c r="D192" s="128"/>
      <c r="E192" s="96"/>
    </row>
    <row r="193" spans="1:5" x14ac:dyDescent="0.2">
      <c r="A193" s="95"/>
      <c r="B193" s="128"/>
      <c r="C193" s="129"/>
      <c r="D193" s="128"/>
      <c r="E193" s="96"/>
    </row>
    <row r="194" spans="1:5" x14ac:dyDescent="0.2">
      <c r="A194" s="130" t="s">
        <v>2</v>
      </c>
      <c r="B194" s="131" t="s">
        <v>3</v>
      </c>
      <c r="C194" s="132" t="s">
        <v>3</v>
      </c>
      <c r="D194" s="133" t="s">
        <v>4</v>
      </c>
      <c r="E194" s="96"/>
    </row>
    <row r="195" spans="1:5" x14ac:dyDescent="0.2">
      <c r="A195" s="141" t="s">
        <v>62</v>
      </c>
      <c r="B195" s="139" t="s">
        <v>35</v>
      </c>
      <c r="C195" s="140" t="s">
        <v>64</v>
      </c>
      <c r="D195" s="142">
        <v>1000</v>
      </c>
      <c r="E195" s="50"/>
    </row>
    <row r="196" spans="1:5" x14ac:dyDescent="0.2">
      <c r="A196" s="95"/>
      <c r="B196" s="95"/>
      <c r="C196" s="95"/>
      <c r="D196" s="95"/>
      <c r="E196" s="96"/>
    </row>
    <row r="197" spans="1:5" x14ac:dyDescent="0.2">
      <c r="A197" s="95"/>
      <c r="B197" s="95"/>
      <c r="C197" s="95"/>
      <c r="D197" s="95"/>
      <c r="E197" s="96"/>
    </row>
    <row r="198" spans="1:5" x14ac:dyDescent="0.2">
      <c r="A198" s="129" t="s">
        <v>63</v>
      </c>
      <c r="B198" s="95"/>
      <c r="C198" s="95"/>
      <c r="D198" s="95"/>
      <c r="E198" s="96"/>
    </row>
    <row r="199" spans="1:5" x14ac:dyDescent="0.2">
      <c r="A199" s="128"/>
      <c r="B199" s="128"/>
      <c r="C199" s="95"/>
      <c r="D199" s="128"/>
      <c r="E199" s="96"/>
    </row>
    <row r="200" spans="1:5" x14ac:dyDescent="0.2">
      <c r="A200" s="130" t="s">
        <v>2</v>
      </c>
      <c r="B200" s="133" t="s">
        <v>3</v>
      </c>
      <c r="C200" s="132" t="s">
        <v>8</v>
      </c>
      <c r="D200" s="144" t="s">
        <v>4</v>
      </c>
      <c r="E200" s="49"/>
    </row>
    <row r="201" spans="1:5" x14ac:dyDescent="0.2">
      <c r="A201" s="150" t="s">
        <v>22</v>
      </c>
      <c r="B201" s="151" t="s">
        <v>35</v>
      </c>
      <c r="C201" s="146" t="s">
        <v>65</v>
      </c>
      <c r="D201" s="147"/>
      <c r="E201" s="138"/>
    </row>
    <row r="202" spans="1:5" x14ac:dyDescent="0.2">
      <c r="A202" s="145"/>
      <c r="B202" s="152"/>
      <c r="C202" s="153" t="s">
        <v>9</v>
      </c>
      <c r="D202" s="154">
        <v>1000</v>
      </c>
      <c r="E202" s="88"/>
    </row>
    <row r="203" spans="1:5" x14ac:dyDescent="0.2">
      <c r="A203" s="155">
        <v>2200</v>
      </c>
      <c r="B203" s="156"/>
      <c r="C203" s="156" t="s">
        <v>39</v>
      </c>
      <c r="D203" s="147">
        <v>1000</v>
      </c>
      <c r="E203" s="157"/>
    </row>
  </sheetData>
  <mergeCells count="14">
    <mergeCell ref="C1:D1"/>
    <mergeCell ref="C2:D2"/>
    <mergeCell ref="C3:D3"/>
    <mergeCell ref="C4:D4"/>
    <mergeCell ref="A190:D190"/>
    <mergeCell ref="A163:D163"/>
    <mergeCell ref="A6:E6"/>
    <mergeCell ref="A8:D8"/>
    <mergeCell ref="A29:D29"/>
    <mergeCell ref="E48:F48"/>
    <mergeCell ref="E146:F148"/>
    <mergeCell ref="E42:F42"/>
    <mergeCell ref="E60:F60"/>
    <mergeCell ref="E119:F123"/>
  </mergeCells>
  <pageMargins left="0.78740157480314965" right="0.39370078740157483" top="0.39370078740157483" bottom="0.39370078740157483" header="0.31496062992125984" footer="0.31496062992125984"/>
  <pageSetup paperSize="9" fitToHeight="0" orientation="portrait" r:id="rId1"/>
  <headerFooter>
    <oddFooter>&amp;C&amp;P</oddFooter>
  </headerFooter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2019-06-28T08:04:35Z</cp:lastPrinted>
  <dcterms:created xsi:type="dcterms:W3CDTF">2018-09-06T10:53:44Z</dcterms:created>
  <dcterms:modified xsi:type="dcterms:W3CDTF">2019-06-28T08:05:02Z</dcterms:modified>
</cp:coreProperties>
</file>